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 (3)" sheetId="1" r:id="rId1"/>
    <sheet name="Arkusz2 (2)" sheetId="2" r:id="rId2"/>
  </sheets>
  <definedNames>
    <definedName name="_xlnm.Print_Area" localSheetId="1">'Arkusz2 (2)'!$A$1:$G$55</definedName>
    <definedName name="_xlnm.Print_Area" localSheetId="0">'Arkusz2 (3)'!$A$1:$G$55</definedName>
    <definedName name="_xlnm.Print_Titles" localSheetId="1">'Arkusz2 (2)'!$1:$1</definedName>
    <definedName name="_xlnm.Print_Titles" localSheetId="0">'Arkusz2 (3)'!$1:$1</definedName>
  </definedNames>
  <calcPr fullCalcOnLoad="1"/>
</workbook>
</file>

<file path=xl/sharedStrings.xml><?xml version="1.0" encoding="utf-8"?>
<sst xmlns="http://schemas.openxmlformats.org/spreadsheetml/2006/main" count="314" uniqueCount="110">
  <si>
    <t>Odtworzenie (wyznaczenie) trasy i punktów wysokościowych</t>
  </si>
  <si>
    <t>Mechaniczne karczowanie drzew z cięciem drewna piłą mechaniczną</t>
  </si>
  <si>
    <t>Karczowanie krzaków i poszycia</t>
  </si>
  <si>
    <t xml:space="preserve">Demontaż poręczy mostowych - rozbiórka balustrad stalowych na pomoście kładki </t>
  </si>
  <si>
    <t>Transport złomu z rozebranych barier samochodem skrzyniowym z załadunkiem i wyładunkiem mechanicznym na odległość do 1 km</t>
  </si>
  <si>
    <t>Wykonanie rozbiórki żelbetowej płyty pomostu, schodów żelbetowych, podpór żelbetowych oraz oczepów pali</t>
  </si>
  <si>
    <t>Wywiezienie gruzu z terenu rozbiórki przy mechanicznym
załadowaniu i wyładowaniu samochodem samowyładowczym
- odległość wywozu i cenę określi oferent.</t>
  </si>
  <si>
    <t>Mikropale wiercone o średnicy d=300 mm i długości 11 m</t>
  </si>
  <si>
    <t>Roboty ziemne wykonywane koparkami podsiębiernymi o
poj.łyżki 1.20 m3 w gr.kat.I-II z transportem urobku samochodami
samowyładowczymi - odległość i cenę wywozu
określi oferent.</t>
  </si>
  <si>
    <t>Wykonanie podbudowy z betonu C 8/10 grubości w-wy 10
cm</t>
  </si>
  <si>
    <t>Wykonanie powłok izolacyjnych bitumicznych fundamentów</t>
  </si>
  <si>
    <t>Wykonanie instalacji z rur HDPE 150 mm</t>
  </si>
  <si>
    <t>Wpusty mostowe</t>
  </si>
  <si>
    <t>Warstwa podbudowy z kruszyw łamanych gr. 20 cm stabilizowana
mechanicznie</t>
  </si>
  <si>
    <t>Rozścielenie ziemi urodzajnej gr.20 cm</t>
  </si>
  <si>
    <t>L.P.</t>
  </si>
  <si>
    <t>Jedn. Miary</t>
  </si>
  <si>
    <t>kalkulacja
indywidualna</t>
  </si>
  <si>
    <t>KNR 2-01
0101-03</t>
  </si>
  <si>
    <t>KNR 2-01
0108-04</t>
  </si>
  <si>
    <t>KNR 2-33
0702-03</t>
  </si>
  <si>
    <t>kpl</t>
  </si>
  <si>
    <t>szt.</t>
  </si>
  <si>
    <t>ka</t>
  </si>
  <si>
    <t>t</t>
  </si>
  <si>
    <t>KNR 4-04 1107-04</t>
  </si>
  <si>
    <t>KNR 4-04
1107-04</t>
  </si>
  <si>
    <t>KNR 2-33
0808-06
analogia</t>
  </si>
  <si>
    <t>KNR 4-04
1103-01</t>
  </si>
  <si>
    <t>KNR 4-04
1103-04
1103-05
analogia</t>
  </si>
  <si>
    <t>KNR 2-01
0207-01
0214-01</t>
  </si>
  <si>
    <t>KNR 2-10
0405-01
analogia</t>
  </si>
  <si>
    <t>KNR 2-33
0210-02</t>
  </si>
  <si>
    <t>KNR 2-33
0207-10 +
0208-10</t>
  </si>
  <si>
    <t>KNR 2-33
0207-12 +
0208-12</t>
  </si>
  <si>
    <t>KNR 2-33
0210-04 +
0204-03
analogia</t>
  </si>
  <si>
    <t>KNR 2-33
0207-06 +
0208-06</t>
  </si>
  <si>
    <t>KNR 2-33
0207-07 +
0208-07</t>
  </si>
  <si>
    <t>KNR 2-33
0207-09 +
0208-09</t>
  </si>
  <si>
    <t>KNR 2-33
0210-04 +
0204-01
analogia</t>
  </si>
  <si>
    <t>KNR 2-33
0404-10 +
0405-12</t>
  </si>
  <si>
    <t>KNR 2-33
0409-05 +
0402-03
analogia</t>
  </si>
  <si>
    <t>KNR 2-33
0207-14 +
0208-14</t>
  </si>
  <si>
    <t>KNR 2-33
0207-15 +
0208-15</t>
  </si>
  <si>
    <t>KNR 2-33
0210-05 +
0204-01
analogia</t>
  </si>
  <si>
    <t>KNR 2-33
0713-20 +
0713-24</t>
  </si>
  <si>
    <t>KNR 2-01
0501-01
z.sz. 2.18.
9910
analogia</t>
  </si>
  <si>
    <t>KNR 2-05
0210-01
analogia</t>
  </si>
  <si>
    <t>KNR 2-33
0211-01
analogia</t>
  </si>
  <si>
    <t>KNR 2-33
0701-01
analogia</t>
  </si>
  <si>
    <t>KNR BC-
02 0317-04
analogia</t>
  </si>
  <si>
    <t>KNR 2-33
0702-01
analogia</t>
  </si>
  <si>
    <t>KNR K-01
0114-01 +
0114-02 +
0114-04
analogia</t>
  </si>
  <si>
    <t>KNR 2-18
0109-04</t>
  </si>
  <si>
    <t>KNR 2-33
0705-02</t>
  </si>
  <si>
    <t>KNR 2-01
0502-01
analogia</t>
  </si>
  <si>
    <t>KNNR 6
0113-02
analogia</t>
  </si>
  <si>
    <t>KNR 2-31
0402-03</t>
  </si>
  <si>
    <t>KNNR 6
0404-05</t>
  </si>
  <si>
    <t>KNNR 6
0502-02</t>
  </si>
  <si>
    <t>KNR 2-21
0218-01</t>
  </si>
  <si>
    <t>KNR 2-21
0401-04
analogia</t>
  </si>
  <si>
    <t>m3</t>
  </si>
  <si>
    <t xml:space="preserve">m </t>
  </si>
  <si>
    <t>m2</t>
  </si>
  <si>
    <t>m</t>
  </si>
  <si>
    <t>dm3</t>
  </si>
  <si>
    <t>montaż dylatacji jednomodułowych</t>
  </si>
  <si>
    <t>montaż łożysk jednokierunkowo przesuwnych ŁJP</t>
  </si>
  <si>
    <t>montaż łożysk wielokierunkowo przesuwnych ŁWP</t>
  </si>
  <si>
    <t>montaż łożysk stałych ŁS</t>
  </si>
  <si>
    <t>Ława pod obrzeża z betonu C8/10</t>
  </si>
  <si>
    <t>Wykonanie trawników dywanowych siewem z nawożeniem</t>
  </si>
  <si>
    <t>Odtworzenie zasypki fundamentów (piaski, pospółka - stopień różnoziarnistości u&gt;5)</t>
  </si>
  <si>
    <t>Wytworzenie i montaż konstrukcji stalowej kładki zabezpieczonej
antykorozyjnie i metalizowanej (zgodnie z projektem wykonawczym)</t>
  </si>
  <si>
    <t>Wykonanie uszczelnienia przy dylatacjach od części żelbetowej) oraz przy wpustach kitem poliuretanowym.</t>
  </si>
  <si>
    <t>Wykonanie tymczasowej kładki dla pieszych o szerokości 3m</t>
  </si>
  <si>
    <t>Rozbiórka tymczasowej kładki dla pieszych</t>
  </si>
  <si>
    <t>Wykonanie i wdrożenie projektu czasowej organizacji ruchu niezbędnej dla prawidłowego prowadzenia robót, przywrócenie stałej organizacji ruchu po zakończeniu robót wraz z odtworzeniem oznakowania poziomego i pionowego. [Organizacja ruchu - kilkuetapowa. ]</t>
  </si>
  <si>
    <t>Obrzeża betonowe o wymiarach 30x8 cm na podsypce cementowo- piaskowej, spoiny wypełnione zaprawą cementową</t>
  </si>
  <si>
    <t>Chodniki z kostki brukowej betonowej grubości 6 cm na podsypce cementowo-piaskowej z wypełnieniem spoin piaskiem</t>
  </si>
  <si>
    <t>Wykonanie zabezpieczenia antykorozyjnego powierzchni betonowych powłoką polimerowo-cementową barwną z zaprawy typu PCC .</t>
  </si>
  <si>
    <t>Montaż, eksploatacja i demontaż rusztowań i podparć niezbędnych
do prawidłowego i bezpiecznego wykonania robót mostowych</t>
  </si>
  <si>
    <t>Wypełnienie murków oporowych gruntem niewysadzinowym (piaski, pospółka - stopień różnoziarnistości u&gt;5).</t>
  </si>
  <si>
    <t>Wykonanie nawierzchnio – izolacji poliuretanowo-epoksydowych grubości min. 6 mm z posypką piaskowo-żwirową .
[ zamknięcie powierzchni betonowej powłoką epoksydową - gruntowanie, wykonanie dwuwarstwowego zamknięcia powierzchni betonowej].</t>
  </si>
  <si>
    <t>Wykonanie i montaż balustrady stalowej szczeblinkowej z barieroporęczami [wykonanej zgodnie z dokumentacją ]
zabezpieczonej antykorozyjnie i metalizowanej .</t>
  </si>
  <si>
    <t>Wykonanie konstrukcji oporowej o wysokości do 4m z betonu klasy C 30/37 W8 F150 (nasiąkliwość do 5%) z wykonaniem szalunków .</t>
  </si>
  <si>
    <t>Przygotowanie i montaż zbrojenia konstrukcji oporowej ze stali AIII N - pręty o śr.16 mm</t>
  </si>
  <si>
    <t>Przygotowanie i montaż zbrojenia konstrukcji oporowej ze stali AIII N - pręty o śr.10-12 mm</t>
  </si>
  <si>
    <t>Betonowanie schodów betonem klasy C 30/37 W8 F150 (nasiąkliwość do 5%) oraz wypełnienie podnóżków mieszanką niskoskurczową z wykonaniem szalunków</t>
  </si>
  <si>
    <t>Przygotowanie i montaż zbrojenia ustroju schodów ze stali AIII N - pręty o śr.10-12 mm</t>
  </si>
  <si>
    <t>Betonowanie słupów żelbetowych betonem klasy C 40/45 W8 F150 (nasiąkliwość do 5%) z wykonaniem szalunków.</t>
  </si>
  <si>
    <t>Przygotowanie i montaż zbrojenia słupów żelbetowych ze stali AIII N - pręty o śr. 28-32 mm</t>
  </si>
  <si>
    <t>Przygotowanie i montaż zbrojenia słupów żelbetowych ze stali AIII N - pręty o śr. 16-20 mm</t>
  </si>
  <si>
    <t>Przygotowanie i montaż zbrojenia słupów żelbetowych ze stali AIII N - pręty o śr. 10-12 mm</t>
  </si>
  <si>
    <t>Betonowanie oczepów pali betonem klasy C 30/37 z wykonaniem szalunków .</t>
  </si>
  <si>
    <t>Przygotowanie i montaż zbrojenia oczepów pali pali ze stali AIII N - pręty o śr. 22 mm</t>
  </si>
  <si>
    <t>Przygotowanie i montaż zbrojenia oczepów pali ze stali AIIIN - pręty o śr. 12 mm</t>
  </si>
  <si>
    <t>Załadowanie gruzu koparko-ładowarką przy obsłudze na zmianę roboczą przez 3 samochody samowyładowcze</t>
  </si>
  <si>
    <t>Transport złomu samochodem skrzyniowym - dodatek za każdy rozpoczęty km ponad 1 km - odległość i cenę wywozu określi oferent zgodnie ze specyfikacją .</t>
  </si>
  <si>
    <t>kosztorys</t>
  </si>
  <si>
    <t>ILOŚĆ</t>
  </si>
  <si>
    <t>OPIS</t>
  </si>
  <si>
    <t>CENA JEDNOSTKOWA NETTO [zł]</t>
  </si>
  <si>
    <t>WARTOŚĆ NETTO [zł]                                     (5x6)</t>
  </si>
  <si>
    <t>Ogółem wartość kosztorysowa robót:</t>
  </si>
  <si>
    <t>Wartość podatku VAT:</t>
  </si>
  <si>
    <t>Wartość brutto:</t>
  </si>
  <si>
    <t>Słownie (wartość brutto):</t>
  </si>
  <si>
    <t xml:space="preserve">Odprowadzenie wody burzowej -do wypełnienia oddzielna wycena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</si>
</sst>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8" borderId="22" xfId="0" applyNumberFormat="1" applyFill="1" applyBorder="1" applyAlignment="1">
      <alignment horizontal="right" vertical="center"/>
    </xf>
    <xf numFmtId="0" fontId="0" fillId="8" borderId="14" xfId="0" applyFill="1" applyBorder="1" applyAlignment="1">
      <alignment horizontal="right" vertical="center"/>
    </xf>
    <xf numFmtId="0" fontId="0" fillId="8" borderId="16" xfId="0" applyFill="1" applyBorder="1" applyAlignment="1">
      <alignment horizontal="right" vertical="center"/>
    </xf>
    <xf numFmtId="0" fontId="0" fillId="8" borderId="18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8" borderId="29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G3" sqref="G3:G54"/>
    </sheetView>
  </sheetViews>
  <sheetFormatPr defaultColWidth="9.140625" defaultRowHeight="12.75"/>
  <cols>
    <col min="1" max="1" width="4.8515625" style="49" customWidth="1"/>
    <col min="2" max="2" width="9.140625" style="49" customWidth="1"/>
    <col min="3" max="3" width="35.8515625" style="50" customWidth="1"/>
    <col min="4" max="4" width="6.8515625" style="49" customWidth="1"/>
    <col min="5" max="5" width="7.421875" style="49" customWidth="1"/>
    <col min="6" max="6" width="15.7109375" style="51" customWidth="1"/>
    <col min="7" max="7" width="18.140625" style="52" customWidth="1"/>
    <col min="8" max="16384" width="9.140625" style="49" customWidth="1"/>
  </cols>
  <sheetData>
    <row r="1" spans="1:7" s="50" customFormat="1" ht="39" thickBot="1">
      <c r="A1" s="53" t="s">
        <v>15</v>
      </c>
      <c r="B1" s="54"/>
      <c r="C1" s="55" t="s">
        <v>102</v>
      </c>
      <c r="D1" s="54" t="s">
        <v>16</v>
      </c>
      <c r="E1" s="55" t="s">
        <v>101</v>
      </c>
      <c r="F1" s="55" t="s">
        <v>103</v>
      </c>
      <c r="G1" s="56" t="s">
        <v>104</v>
      </c>
    </row>
    <row r="2" spans="1:7" s="61" customFormat="1" ht="14.25" thickBot="1" thickTop="1">
      <c r="A2" s="57">
        <v>1</v>
      </c>
      <c r="B2" s="58">
        <v>2</v>
      </c>
      <c r="C2" s="59">
        <v>3</v>
      </c>
      <c r="D2" s="58">
        <v>4</v>
      </c>
      <c r="E2" s="58">
        <v>5</v>
      </c>
      <c r="F2" s="58">
        <v>6</v>
      </c>
      <c r="G2" s="60">
        <v>7</v>
      </c>
    </row>
    <row r="3" spans="1:7" ht="51.75" thickTop="1">
      <c r="A3" s="31">
        <v>1</v>
      </c>
      <c r="B3" s="32" t="s">
        <v>17</v>
      </c>
      <c r="C3" s="32" t="s">
        <v>0</v>
      </c>
      <c r="D3" s="33" t="s">
        <v>21</v>
      </c>
      <c r="E3" s="33">
        <v>1</v>
      </c>
      <c r="F3" s="34"/>
      <c r="G3" s="35"/>
    </row>
    <row r="4" spans="1:7" ht="25.5" customHeight="1">
      <c r="A4" s="36">
        <v>2</v>
      </c>
      <c r="B4" s="37" t="s">
        <v>18</v>
      </c>
      <c r="C4" s="37" t="s">
        <v>1</v>
      </c>
      <c r="D4" s="38" t="s">
        <v>22</v>
      </c>
      <c r="E4" s="38">
        <v>8</v>
      </c>
      <c r="F4" s="39"/>
      <c r="G4" s="40"/>
    </row>
    <row r="5" spans="1:7" ht="25.5">
      <c r="A5" s="36">
        <v>3</v>
      </c>
      <c r="B5" s="37" t="s">
        <v>19</v>
      </c>
      <c r="C5" s="37" t="s">
        <v>2</v>
      </c>
      <c r="D5" s="38" t="s">
        <v>23</v>
      </c>
      <c r="E5" s="38">
        <v>0.13</v>
      </c>
      <c r="F5" s="39"/>
      <c r="G5" s="40"/>
    </row>
    <row r="6" spans="1:7" ht="38.25">
      <c r="A6" s="36">
        <v>4</v>
      </c>
      <c r="B6" s="37" t="s">
        <v>20</v>
      </c>
      <c r="C6" s="37" t="s">
        <v>3</v>
      </c>
      <c r="D6" s="38" t="s">
        <v>24</v>
      </c>
      <c r="E6" s="38">
        <v>3.2</v>
      </c>
      <c r="F6" s="39"/>
      <c r="G6" s="40"/>
    </row>
    <row r="7" spans="1:7" ht="51">
      <c r="A7" s="36">
        <v>5</v>
      </c>
      <c r="B7" s="37" t="s">
        <v>25</v>
      </c>
      <c r="C7" s="37" t="s">
        <v>4</v>
      </c>
      <c r="D7" s="38" t="s">
        <v>24</v>
      </c>
      <c r="E7" s="38">
        <v>3.2</v>
      </c>
      <c r="F7" s="39"/>
      <c r="G7" s="40"/>
    </row>
    <row r="8" spans="1:7" ht="63.75">
      <c r="A8" s="36">
        <v>6</v>
      </c>
      <c r="B8" s="37" t="s">
        <v>26</v>
      </c>
      <c r="C8" s="37" t="s">
        <v>99</v>
      </c>
      <c r="D8" s="38" t="s">
        <v>24</v>
      </c>
      <c r="E8" s="38">
        <v>3.2</v>
      </c>
      <c r="F8" s="39"/>
      <c r="G8" s="40"/>
    </row>
    <row r="9" spans="1:7" ht="38.25">
      <c r="A9" s="36">
        <v>7</v>
      </c>
      <c r="B9" s="37" t="s">
        <v>27</v>
      </c>
      <c r="C9" s="37" t="s">
        <v>5</v>
      </c>
      <c r="D9" s="38" t="s">
        <v>62</v>
      </c>
      <c r="E9" s="38">
        <v>126</v>
      </c>
      <c r="F9" s="39"/>
      <c r="G9" s="40"/>
    </row>
    <row r="10" spans="1:7" ht="38.25">
      <c r="A10" s="36">
        <v>8</v>
      </c>
      <c r="B10" s="37" t="s">
        <v>28</v>
      </c>
      <c r="C10" s="37" t="s">
        <v>98</v>
      </c>
      <c r="D10" s="38" t="s">
        <v>62</v>
      </c>
      <c r="E10" s="38">
        <v>157</v>
      </c>
      <c r="F10" s="39"/>
      <c r="G10" s="40"/>
    </row>
    <row r="11" spans="1:7" ht="76.5">
      <c r="A11" s="36">
        <v>9</v>
      </c>
      <c r="B11" s="37" t="s">
        <v>29</v>
      </c>
      <c r="C11" s="37" t="s">
        <v>6</v>
      </c>
      <c r="D11" s="38" t="s">
        <v>62</v>
      </c>
      <c r="E11" s="38">
        <v>157</v>
      </c>
      <c r="F11" s="39"/>
      <c r="G11" s="40"/>
    </row>
    <row r="12" spans="1:7" ht="89.25">
      <c r="A12" s="36">
        <v>10</v>
      </c>
      <c r="B12" s="37" t="s">
        <v>30</v>
      </c>
      <c r="C12" s="37" t="s">
        <v>8</v>
      </c>
      <c r="D12" s="38" t="s">
        <v>62</v>
      </c>
      <c r="E12" s="38">
        <v>930</v>
      </c>
      <c r="F12" s="39"/>
      <c r="G12" s="40"/>
    </row>
    <row r="13" spans="1:7" ht="38.25">
      <c r="A13" s="36">
        <v>11</v>
      </c>
      <c r="B13" s="37" t="s">
        <v>31</v>
      </c>
      <c r="C13" s="37" t="s">
        <v>7</v>
      </c>
      <c r="D13" s="38" t="s">
        <v>63</v>
      </c>
      <c r="E13" s="38">
        <v>737</v>
      </c>
      <c r="F13" s="39"/>
      <c r="G13" s="40"/>
    </row>
    <row r="14" spans="1:7" ht="38.25">
      <c r="A14" s="36">
        <v>12</v>
      </c>
      <c r="B14" s="37" t="s">
        <v>32</v>
      </c>
      <c r="C14" s="37" t="s">
        <v>9</v>
      </c>
      <c r="D14" s="38" t="s">
        <v>62</v>
      </c>
      <c r="E14" s="38">
        <v>12</v>
      </c>
      <c r="F14" s="39"/>
      <c r="G14" s="40"/>
    </row>
    <row r="15" spans="1:7" ht="51">
      <c r="A15" s="36">
        <v>13</v>
      </c>
      <c r="B15" s="37" t="s">
        <v>33</v>
      </c>
      <c r="C15" s="37" t="s">
        <v>97</v>
      </c>
      <c r="D15" s="38" t="s">
        <v>24</v>
      </c>
      <c r="E15" s="38">
        <v>0.851</v>
      </c>
      <c r="F15" s="39"/>
      <c r="G15" s="40"/>
    </row>
    <row r="16" spans="1:7" ht="51">
      <c r="A16" s="36">
        <v>14</v>
      </c>
      <c r="B16" s="37" t="s">
        <v>34</v>
      </c>
      <c r="C16" s="37" t="s">
        <v>96</v>
      </c>
      <c r="D16" s="38" t="s">
        <v>24</v>
      </c>
      <c r="E16" s="38">
        <v>4.371</v>
      </c>
      <c r="F16" s="39"/>
      <c r="G16" s="40"/>
    </row>
    <row r="17" spans="1:7" ht="63.75">
      <c r="A17" s="36">
        <v>15</v>
      </c>
      <c r="B17" s="37" t="s">
        <v>35</v>
      </c>
      <c r="C17" s="37" t="s">
        <v>95</v>
      </c>
      <c r="D17" s="38" t="s">
        <v>62</v>
      </c>
      <c r="E17" s="38">
        <v>26</v>
      </c>
      <c r="F17" s="39"/>
      <c r="G17" s="40"/>
    </row>
    <row r="18" spans="1:7" ht="51">
      <c r="A18" s="36">
        <v>16</v>
      </c>
      <c r="B18" s="37" t="s">
        <v>36</v>
      </c>
      <c r="C18" s="37" t="s">
        <v>94</v>
      </c>
      <c r="D18" s="38" t="s">
        <v>24</v>
      </c>
      <c r="E18" s="38">
        <v>1.505</v>
      </c>
      <c r="F18" s="39"/>
      <c r="G18" s="40"/>
    </row>
    <row r="19" spans="1:7" ht="51">
      <c r="A19" s="36">
        <v>17</v>
      </c>
      <c r="B19" s="37" t="s">
        <v>37</v>
      </c>
      <c r="C19" s="37" t="s">
        <v>93</v>
      </c>
      <c r="D19" s="38" t="s">
        <v>24</v>
      </c>
      <c r="E19" s="38">
        <v>0.918</v>
      </c>
      <c r="F19" s="39"/>
      <c r="G19" s="40"/>
    </row>
    <row r="20" spans="1:7" ht="51">
      <c r="A20" s="36">
        <v>18</v>
      </c>
      <c r="B20" s="37" t="s">
        <v>38</v>
      </c>
      <c r="C20" s="37" t="s">
        <v>92</v>
      </c>
      <c r="D20" s="38" t="s">
        <v>24</v>
      </c>
      <c r="E20" s="38">
        <v>3.187</v>
      </c>
      <c r="F20" s="39"/>
      <c r="G20" s="40"/>
    </row>
    <row r="21" spans="1:7" ht="63.75">
      <c r="A21" s="36">
        <v>19</v>
      </c>
      <c r="B21" s="37" t="s">
        <v>39</v>
      </c>
      <c r="C21" s="37" t="s">
        <v>91</v>
      </c>
      <c r="D21" s="38" t="s">
        <v>62</v>
      </c>
      <c r="E21" s="38">
        <v>28.9</v>
      </c>
      <c r="F21" s="39"/>
      <c r="G21" s="40"/>
    </row>
    <row r="22" spans="1:7" ht="51">
      <c r="A22" s="36">
        <v>20</v>
      </c>
      <c r="B22" s="37" t="s">
        <v>40</v>
      </c>
      <c r="C22" s="37" t="s">
        <v>90</v>
      </c>
      <c r="D22" s="38" t="s">
        <v>24</v>
      </c>
      <c r="E22" s="38">
        <v>1.17</v>
      </c>
      <c r="F22" s="39"/>
      <c r="G22" s="40"/>
    </row>
    <row r="23" spans="1:7" ht="63.75">
      <c r="A23" s="36">
        <v>21</v>
      </c>
      <c r="B23" s="37" t="s">
        <v>41</v>
      </c>
      <c r="C23" s="37" t="s">
        <v>89</v>
      </c>
      <c r="D23" s="38" t="s">
        <v>62</v>
      </c>
      <c r="E23" s="38">
        <v>16</v>
      </c>
      <c r="F23" s="39"/>
      <c r="G23" s="40"/>
    </row>
    <row r="24" spans="1:7" ht="51">
      <c r="A24" s="36">
        <v>22</v>
      </c>
      <c r="B24" s="37" t="s">
        <v>42</v>
      </c>
      <c r="C24" s="37" t="s">
        <v>88</v>
      </c>
      <c r="D24" s="38" t="s">
        <v>24</v>
      </c>
      <c r="E24" s="38">
        <v>3.958</v>
      </c>
      <c r="F24" s="39"/>
      <c r="G24" s="40"/>
    </row>
    <row r="25" spans="1:7" ht="51">
      <c r="A25" s="36">
        <v>23</v>
      </c>
      <c r="B25" s="37" t="s">
        <v>43</v>
      </c>
      <c r="C25" s="37" t="s">
        <v>87</v>
      </c>
      <c r="D25" s="38" t="s">
        <v>24</v>
      </c>
      <c r="E25" s="38">
        <v>0.893</v>
      </c>
      <c r="F25" s="39"/>
      <c r="G25" s="40"/>
    </row>
    <row r="26" spans="1:7" ht="63.75">
      <c r="A26" s="36">
        <v>24</v>
      </c>
      <c r="B26" s="37" t="s">
        <v>44</v>
      </c>
      <c r="C26" s="37" t="s">
        <v>86</v>
      </c>
      <c r="D26" s="38" t="s">
        <v>62</v>
      </c>
      <c r="E26" s="38">
        <v>45</v>
      </c>
      <c r="F26" s="39"/>
      <c r="G26" s="40"/>
    </row>
    <row r="27" spans="1:7" ht="51">
      <c r="A27" s="36">
        <v>25</v>
      </c>
      <c r="B27" s="37" t="s">
        <v>45</v>
      </c>
      <c r="C27" s="37" t="s">
        <v>10</v>
      </c>
      <c r="D27" s="38" t="s">
        <v>64</v>
      </c>
      <c r="E27" s="38">
        <v>451</v>
      </c>
      <c r="F27" s="39"/>
      <c r="G27" s="40"/>
    </row>
    <row r="28" spans="1:7" ht="76.5">
      <c r="A28" s="36">
        <v>26</v>
      </c>
      <c r="B28" s="37" t="s">
        <v>46</v>
      </c>
      <c r="C28" s="37" t="s">
        <v>73</v>
      </c>
      <c r="D28" s="38" t="s">
        <v>62</v>
      </c>
      <c r="E28" s="38">
        <v>859.5</v>
      </c>
      <c r="F28" s="39"/>
      <c r="G28" s="40"/>
    </row>
    <row r="29" spans="1:7" ht="51">
      <c r="A29" s="36">
        <v>27</v>
      </c>
      <c r="B29" s="37" t="s">
        <v>47</v>
      </c>
      <c r="C29" s="37" t="s">
        <v>74</v>
      </c>
      <c r="D29" s="38" t="s">
        <v>24</v>
      </c>
      <c r="E29" s="38">
        <v>88.713</v>
      </c>
      <c r="F29" s="39"/>
      <c r="G29" s="40"/>
    </row>
    <row r="30" spans="1:7" ht="38.25">
      <c r="A30" s="36">
        <v>28</v>
      </c>
      <c r="B30" s="37" t="s">
        <v>48</v>
      </c>
      <c r="C30" s="37" t="s">
        <v>68</v>
      </c>
      <c r="D30" s="38" t="s">
        <v>22</v>
      </c>
      <c r="E30" s="38">
        <v>16</v>
      </c>
      <c r="F30" s="39"/>
      <c r="G30" s="40"/>
    </row>
    <row r="31" spans="1:7" ht="38.25">
      <c r="A31" s="36">
        <v>29</v>
      </c>
      <c r="B31" s="37" t="s">
        <v>48</v>
      </c>
      <c r="C31" s="37" t="s">
        <v>69</v>
      </c>
      <c r="D31" s="38" t="s">
        <v>22</v>
      </c>
      <c r="E31" s="38">
        <v>16</v>
      </c>
      <c r="F31" s="39"/>
      <c r="G31" s="40"/>
    </row>
    <row r="32" spans="1:7" ht="38.25">
      <c r="A32" s="36">
        <v>30</v>
      </c>
      <c r="B32" s="37" t="s">
        <v>48</v>
      </c>
      <c r="C32" s="37" t="s">
        <v>70</v>
      </c>
      <c r="D32" s="38" t="s">
        <v>22</v>
      </c>
      <c r="E32" s="38">
        <v>4</v>
      </c>
      <c r="F32" s="39"/>
      <c r="G32" s="40"/>
    </row>
    <row r="33" spans="1:7" ht="38.25">
      <c r="A33" s="36">
        <v>31</v>
      </c>
      <c r="B33" s="37" t="s">
        <v>49</v>
      </c>
      <c r="C33" s="37" t="s">
        <v>67</v>
      </c>
      <c r="D33" s="38" t="s">
        <v>65</v>
      </c>
      <c r="E33" s="38">
        <v>13</v>
      </c>
      <c r="F33" s="39"/>
      <c r="G33" s="40"/>
    </row>
    <row r="34" spans="1:7" ht="51">
      <c r="A34" s="36">
        <v>32</v>
      </c>
      <c r="B34" s="37" t="s">
        <v>50</v>
      </c>
      <c r="C34" s="37" t="s">
        <v>75</v>
      </c>
      <c r="D34" s="38" t="s">
        <v>66</v>
      </c>
      <c r="E34" s="38">
        <v>25</v>
      </c>
      <c r="F34" s="39"/>
      <c r="G34" s="40"/>
    </row>
    <row r="35" spans="1:7" ht="63.75">
      <c r="A35" s="36">
        <v>33</v>
      </c>
      <c r="B35" s="37" t="s">
        <v>51</v>
      </c>
      <c r="C35" s="37" t="s">
        <v>85</v>
      </c>
      <c r="D35" s="38" t="s">
        <v>24</v>
      </c>
      <c r="E35" s="38">
        <v>13.416</v>
      </c>
      <c r="F35" s="39"/>
      <c r="G35" s="40"/>
    </row>
    <row r="36" spans="1:7" ht="102">
      <c r="A36" s="36">
        <v>34</v>
      </c>
      <c r="B36" s="37" t="s">
        <v>52</v>
      </c>
      <c r="C36" s="37" t="s">
        <v>84</v>
      </c>
      <c r="D36" s="38" t="s">
        <v>64</v>
      </c>
      <c r="E36" s="38">
        <v>375</v>
      </c>
      <c r="F36" s="39"/>
      <c r="G36" s="40"/>
    </row>
    <row r="37" spans="1:7" ht="25.5">
      <c r="A37" s="36">
        <v>35</v>
      </c>
      <c r="B37" s="37" t="s">
        <v>53</v>
      </c>
      <c r="C37" s="37" t="s">
        <v>11</v>
      </c>
      <c r="D37" s="38" t="s">
        <v>65</v>
      </c>
      <c r="E37" s="38">
        <v>142</v>
      </c>
      <c r="F37" s="39"/>
      <c r="G37" s="40"/>
    </row>
    <row r="38" spans="1:7" ht="25.5">
      <c r="A38" s="36">
        <v>36</v>
      </c>
      <c r="B38" s="37" t="s">
        <v>54</v>
      </c>
      <c r="C38" s="37" t="s">
        <v>12</v>
      </c>
      <c r="D38" s="38" t="s">
        <v>22</v>
      </c>
      <c r="E38" s="38">
        <v>17</v>
      </c>
      <c r="F38" s="39"/>
      <c r="G38" s="40"/>
    </row>
    <row r="39" spans="1:7" ht="38.25">
      <c r="A39" s="36">
        <v>37</v>
      </c>
      <c r="B39" s="37" t="s">
        <v>55</v>
      </c>
      <c r="C39" s="37" t="s">
        <v>83</v>
      </c>
      <c r="D39" s="38" t="s">
        <v>62</v>
      </c>
      <c r="E39" s="38">
        <v>46</v>
      </c>
      <c r="F39" s="39"/>
      <c r="G39" s="40"/>
    </row>
    <row r="40" spans="1:7" ht="38.25">
      <c r="A40" s="36">
        <v>38</v>
      </c>
      <c r="B40" s="37" t="s">
        <v>56</v>
      </c>
      <c r="C40" s="37" t="s">
        <v>13</v>
      </c>
      <c r="D40" s="38" t="s">
        <v>64</v>
      </c>
      <c r="E40" s="38">
        <v>127</v>
      </c>
      <c r="F40" s="39"/>
      <c r="G40" s="40"/>
    </row>
    <row r="41" spans="1:7" ht="25.5">
      <c r="A41" s="36">
        <v>39</v>
      </c>
      <c r="B41" s="37" t="s">
        <v>57</v>
      </c>
      <c r="C41" s="37" t="s">
        <v>71</v>
      </c>
      <c r="D41" s="38" t="s">
        <v>62</v>
      </c>
      <c r="E41" s="38">
        <v>0.5</v>
      </c>
      <c r="F41" s="39"/>
      <c r="G41" s="40"/>
    </row>
    <row r="42" spans="1:7" ht="38.25">
      <c r="A42" s="36">
        <v>40</v>
      </c>
      <c r="B42" s="37" t="s">
        <v>58</v>
      </c>
      <c r="C42" s="37" t="s">
        <v>79</v>
      </c>
      <c r="D42" s="38" t="s">
        <v>65</v>
      </c>
      <c r="E42" s="38">
        <v>110</v>
      </c>
      <c r="F42" s="39"/>
      <c r="G42" s="40"/>
    </row>
    <row r="43" spans="1:7" ht="51">
      <c r="A43" s="36">
        <v>41</v>
      </c>
      <c r="B43" s="37" t="s">
        <v>59</v>
      </c>
      <c r="C43" s="37" t="s">
        <v>80</v>
      </c>
      <c r="D43" s="38" t="s">
        <v>64</v>
      </c>
      <c r="E43" s="38">
        <v>127</v>
      </c>
      <c r="F43" s="39"/>
      <c r="G43" s="40"/>
    </row>
    <row r="44" spans="1:7" ht="63.75">
      <c r="A44" s="36">
        <v>42</v>
      </c>
      <c r="B44" s="37" t="s">
        <v>17</v>
      </c>
      <c r="C44" s="37" t="s">
        <v>81</v>
      </c>
      <c r="D44" s="38" t="s">
        <v>64</v>
      </c>
      <c r="E44" s="38">
        <v>241</v>
      </c>
      <c r="F44" s="39"/>
      <c r="G44" s="40"/>
    </row>
    <row r="45" spans="1:7" ht="25.5">
      <c r="A45" s="36">
        <v>43</v>
      </c>
      <c r="B45" s="37" t="s">
        <v>60</v>
      </c>
      <c r="C45" s="37" t="s">
        <v>14</v>
      </c>
      <c r="D45" s="38" t="s">
        <v>62</v>
      </c>
      <c r="E45" s="38">
        <v>260</v>
      </c>
      <c r="F45" s="39"/>
      <c r="G45" s="40"/>
    </row>
    <row r="46" spans="1:7" ht="38.25">
      <c r="A46" s="36">
        <v>44</v>
      </c>
      <c r="B46" s="37" t="s">
        <v>61</v>
      </c>
      <c r="C46" s="37" t="s">
        <v>72</v>
      </c>
      <c r="D46" s="38" t="s">
        <v>64</v>
      </c>
      <c r="E46" s="38">
        <v>1300</v>
      </c>
      <c r="F46" s="39"/>
      <c r="G46" s="40"/>
    </row>
    <row r="47" spans="1:7" ht="51">
      <c r="A47" s="36">
        <v>45</v>
      </c>
      <c r="B47" s="37" t="s">
        <v>17</v>
      </c>
      <c r="C47" s="37" t="s">
        <v>76</v>
      </c>
      <c r="D47" s="38" t="s">
        <v>22</v>
      </c>
      <c r="E47" s="38">
        <v>1</v>
      </c>
      <c r="F47" s="39"/>
      <c r="G47" s="40"/>
    </row>
    <row r="48" spans="1:7" ht="89.25">
      <c r="A48" s="36">
        <v>46</v>
      </c>
      <c r="B48" s="37" t="s">
        <v>17</v>
      </c>
      <c r="C48" s="37" t="s">
        <v>78</v>
      </c>
      <c r="D48" s="38" t="s">
        <v>21</v>
      </c>
      <c r="E48" s="38">
        <v>1</v>
      </c>
      <c r="F48" s="39"/>
      <c r="G48" s="40"/>
    </row>
    <row r="49" spans="1:7" ht="51">
      <c r="A49" s="36">
        <v>47</v>
      </c>
      <c r="B49" s="37" t="s">
        <v>17</v>
      </c>
      <c r="C49" s="41" t="s">
        <v>77</v>
      </c>
      <c r="D49" s="38" t="s">
        <v>21</v>
      </c>
      <c r="E49" s="38">
        <v>1</v>
      </c>
      <c r="F49" s="39"/>
      <c r="G49" s="40"/>
    </row>
    <row r="50" spans="1:7" ht="51">
      <c r="A50" s="36">
        <v>48</v>
      </c>
      <c r="B50" s="37" t="s">
        <v>17</v>
      </c>
      <c r="C50" s="37" t="s">
        <v>82</v>
      </c>
      <c r="D50" s="38" t="s">
        <v>21</v>
      </c>
      <c r="E50" s="38">
        <v>1</v>
      </c>
      <c r="F50" s="39"/>
      <c r="G50" s="40"/>
    </row>
    <row r="51" spans="1:7" ht="26.25" thickBot="1">
      <c r="A51" s="42">
        <v>49</v>
      </c>
      <c r="B51" s="43" t="s">
        <v>100</v>
      </c>
      <c r="C51" s="43" t="s">
        <v>109</v>
      </c>
      <c r="D51" s="44" t="s">
        <v>21</v>
      </c>
      <c r="E51" s="44">
        <v>1</v>
      </c>
      <c r="F51" s="45"/>
      <c r="G51" s="46"/>
    </row>
    <row r="52" spans="1:7" ht="30.75" customHeight="1" thickBot="1">
      <c r="A52" s="62" t="s">
        <v>105</v>
      </c>
      <c r="B52" s="63"/>
      <c r="C52" s="63"/>
      <c r="D52" s="63"/>
      <c r="E52" s="63"/>
      <c r="F52" s="64"/>
      <c r="G52" s="47"/>
    </row>
    <row r="53" spans="1:7" ht="30.75" customHeight="1" thickBot="1">
      <c r="A53" s="62" t="s">
        <v>106</v>
      </c>
      <c r="B53" s="63"/>
      <c r="C53" s="63"/>
      <c r="D53" s="63"/>
      <c r="E53" s="63"/>
      <c r="F53" s="64"/>
      <c r="G53" s="48"/>
    </row>
    <row r="54" spans="1:7" ht="30.75" customHeight="1" thickBot="1">
      <c r="A54" s="62" t="s">
        <v>107</v>
      </c>
      <c r="B54" s="63"/>
      <c r="C54" s="63"/>
      <c r="D54" s="63"/>
      <c r="E54" s="63"/>
      <c r="F54" s="64"/>
      <c r="G54" s="47"/>
    </row>
    <row r="55" spans="1:7" ht="12.75">
      <c r="A55" s="65" t="s">
        <v>108</v>
      </c>
      <c r="B55" s="65"/>
      <c r="C55" s="65"/>
      <c r="D55" s="65"/>
      <c r="E55" s="65"/>
      <c r="F55" s="65"/>
      <c r="G55" s="65"/>
    </row>
    <row r="56" spans="1:7" ht="12.75">
      <c r="A56" s="66"/>
      <c r="B56" s="66"/>
      <c r="C56" s="66"/>
      <c r="D56" s="66"/>
      <c r="E56" s="66"/>
      <c r="F56" s="66"/>
      <c r="G56" s="66"/>
    </row>
  </sheetData>
  <sheetProtection/>
  <mergeCells count="4">
    <mergeCell ref="A52:F52"/>
    <mergeCell ref="A53:F53"/>
    <mergeCell ref="A54:F54"/>
    <mergeCell ref="A55:G56"/>
  </mergeCells>
  <printOptions/>
  <pageMargins left="0.4330708661417323" right="0.4330708661417323" top="0.5511811023622047" bottom="0.984251968503937" header="0.31496062992125984" footer="0.5118110236220472"/>
  <pageSetup horizontalDpi="600" verticalDpi="600" orientation="portrait" paperSize="9" scale="95" r:id="rId1"/>
  <headerFooter alignWithMargins="0">
    <oddHeader>&amp;CFORMULARZ CENOWY</oddHeader>
    <oddFooter>&amp;CStrona &amp;P
Przebudowa kładki dla pieszych nad ul. Ostrobramską przy ul.Kinowej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3" max="3" width="35.8515625" style="1" customWidth="1"/>
    <col min="4" max="4" width="6.8515625" style="0" customWidth="1"/>
    <col min="5" max="5" width="7.421875" style="0" customWidth="1"/>
    <col min="6" max="6" width="15.7109375" style="20" customWidth="1"/>
    <col min="7" max="7" width="18.140625" style="21" customWidth="1"/>
  </cols>
  <sheetData>
    <row r="1" spans="1:7" s="1" customFormat="1" ht="39" thickBot="1">
      <c r="A1" s="2" t="s">
        <v>15</v>
      </c>
      <c r="B1" s="3"/>
      <c r="C1" s="4" t="s">
        <v>102</v>
      </c>
      <c r="D1" s="3" t="s">
        <v>16</v>
      </c>
      <c r="E1" s="4" t="s">
        <v>101</v>
      </c>
      <c r="F1" s="4" t="s">
        <v>103</v>
      </c>
      <c r="G1" s="5" t="s">
        <v>104</v>
      </c>
    </row>
    <row r="2" spans="1:7" s="26" customFormat="1" ht="14.25" thickBot="1" thickTop="1">
      <c r="A2" s="22">
        <v>1</v>
      </c>
      <c r="B2" s="23">
        <v>2</v>
      </c>
      <c r="C2" s="24">
        <v>3</v>
      </c>
      <c r="D2" s="23">
        <v>4</v>
      </c>
      <c r="E2" s="23">
        <v>5</v>
      </c>
      <c r="F2" s="23">
        <v>6</v>
      </c>
      <c r="G2" s="25">
        <v>7</v>
      </c>
    </row>
    <row r="3" spans="1:7" ht="51.75" thickTop="1">
      <c r="A3" s="6">
        <v>1</v>
      </c>
      <c r="B3" s="7" t="s">
        <v>17</v>
      </c>
      <c r="C3" s="7" t="s">
        <v>0</v>
      </c>
      <c r="D3" s="8" t="s">
        <v>21</v>
      </c>
      <c r="E3" s="8">
        <v>1</v>
      </c>
      <c r="F3" s="28"/>
      <c r="G3" s="16">
        <f>F3*E3</f>
        <v>0</v>
      </c>
    </row>
    <row r="4" spans="1:7" ht="25.5" customHeight="1">
      <c r="A4" s="9">
        <v>2</v>
      </c>
      <c r="B4" s="10" t="s">
        <v>18</v>
      </c>
      <c r="C4" s="10" t="s">
        <v>1</v>
      </c>
      <c r="D4" s="11" t="s">
        <v>22</v>
      </c>
      <c r="E4" s="11">
        <v>8</v>
      </c>
      <c r="F4" s="29"/>
      <c r="G4" s="17">
        <f aca="true" t="shared" si="0" ref="G4:G51">F4*E4</f>
        <v>0</v>
      </c>
    </row>
    <row r="5" spans="1:7" ht="25.5">
      <c r="A5" s="9">
        <v>3</v>
      </c>
      <c r="B5" s="10" t="s">
        <v>19</v>
      </c>
      <c r="C5" s="10" t="s">
        <v>2</v>
      </c>
      <c r="D5" s="11" t="s">
        <v>23</v>
      </c>
      <c r="E5" s="11">
        <v>0.13</v>
      </c>
      <c r="F5" s="29"/>
      <c r="G5" s="17">
        <f t="shared" si="0"/>
        <v>0</v>
      </c>
    </row>
    <row r="6" spans="1:7" ht="38.25">
      <c r="A6" s="9">
        <v>4</v>
      </c>
      <c r="B6" s="10" t="s">
        <v>20</v>
      </c>
      <c r="C6" s="10" t="s">
        <v>3</v>
      </c>
      <c r="D6" s="11" t="s">
        <v>24</v>
      </c>
      <c r="E6" s="11">
        <v>3.2</v>
      </c>
      <c r="F6" s="29"/>
      <c r="G6" s="17">
        <f t="shared" si="0"/>
        <v>0</v>
      </c>
    </row>
    <row r="7" spans="1:7" ht="51">
      <c r="A7" s="9">
        <v>5</v>
      </c>
      <c r="B7" s="10" t="s">
        <v>25</v>
      </c>
      <c r="C7" s="10" t="s">
        <v>4</v>
      </c>
      <c r="D7" s="11" t="s">
        <v>24</v>
      </c>
      <c r="E7" s="11">
        <v>3.2</v>
      </c>
      <c r="F7" s="29"/>
      <c r="G7" s="17">
        <f t="shared" si="0"/>
        <v>0</v>
      </c>
    </row>
    <row r="8" spans="1:7" ht="63.75">
      <c r="A8" s="9">
        <v>6</v>
      </c>
      <c r="B8" s="10" t="s">
        <v>26</v>
      </c>
      <c r="C8" s="10" t="s">
        <v>99</v>
      </c>
      <c r="D8" s="11" t="s">
        <v>24</v>
      </c>
      <c r="E8" s="11">
        <v>3.2</v>
      </c>
      <c r="F8" s="29"/>
      <c r="G8" s="17">
        <f t="shared" si="0"/>
        <v>0</v>
      </c>
    </row>
    <row r="9" spans="1:7" ht="38.25">
      <c r="A9" s="9">
        <v>7</v>
      </c>
      <c r="B9" s="10" t="s">
        <v>27</v>
      </c>
      <c r="C9" s="10" t="s">
        <v>5</v>
      </c>
      <c r="D9" s="11" t="s">
        <v>62</v>
      </c>
      <c r="E9" s="11">
        <v>126</v>
      </c>
      <c r="F9" s="29"/>
      <c r="G9" s="17">
        <f t="shared" si="0"/>
        <v>0</v>
      </c>
    </row>
    <row r="10" spans="1:7" ht="38.25">
      <c r="A10" s="9">
        <v>8</v>
      </c>
      <c r="B10" s="10" t="s">
        <v>28</v>
      </c>
      <c r="C10" s="10" t="s">
        <v>98</v>
      </c>
      <c r="D10" s="11" t="s">
        <v>62</v>
      </c>
      <c r="E10" s="11">
        <v>157</v>
      </c>
      <c r="F10" s="29"/>
      <c r="G10" s="17">
        <f t="shared" si="0"/>
        <v>0</v>
      </c>
    </row>
    <row r="11" spans="1:7" ht="76.5">
      <c r="A11" s="9">
        <v>9</v>
      </c>
      <c r="B11" s="10" t="s">
        <v>29</v>
      </c>
      <c r="C11" s="10" t="s">
        <v>6</v>
      </c>
      <c r="D11" s="11" t="s">
        <v>62</v>
      </c>
      <c r="E11" s="11">
        <v>157</v>
      </c>
      <c r="F11" s="29"/>
      <c r="G11" s="17">
        <f t="shared" si="0"/>
        <v>0</v>
      </c>
    </row>
    <row r="12" spans="1:7" ht="89.25">
      <c r="A12" s="9">
        <v>10</v>
      </c>
      <c r="B12" s="10" t="s">
        <v>30</v>
      </c>
      <c r="C12" s="10" t="s">
        <v>8</v>
      </c>
      <c r="D12" s="11" t="s">
        <v>62</v>
      </c>
      <c r="E12" s="11">
        <v>930</v>
      </c>
      <c r="F12" s="29"/>
      <c r="G12" s="17">
        <f t="shared" si="0"/>
        <v>0</v>
      </c>
    </row>
    <row r="13" spans="1:7" ht="38.25">
      <c r="A13" s="9">
        <v>11</v>
      </c>
      <c r="B13" s="10" t="s">
        <v>31</v>
      </c>
      <c r="C13" s="10" t="s">
        <v>7</v>
      </c>
      <c r="D13" s="11" t="s">
        <v>63</v>
      </c>
      <c r="E13" s="11">
        <v>737</v>
      </c>
      <c r="F13" s="29"/>
      <c r="G13" s="17">
        <f t="shared" si="0"/>
        <v>0</v>
      </c>
    </row>
    <row r="14" spans="1:7" ht="38.25">
      <c r="A14" s="9">
        <v>12</v>
      </c>
      <c r="B14" s="10" t="s">
        <v>32</v>
      </c>
      <c r="C14" s="10" t="s">
        <v>9</v>
      </c>
      <c r="D14" s="11" t="s">
        <v>62</v>
      </c>
      <c r="E14" s="11">
        <v>12</v>
      </c>
      <c r="F14" s="29"/>
      <c r="G14" s="17">
        <f t="shared" si="0"/>
        <v>0</v>
      </c>
    </row>
    <row r="15" spans="1:7" ht="51">
      <c r="A15" s="9">
        <v>13</v>
      </c>
      <c r="B15" s="10" t="s">
        <v>33</v>
      </c>
      <c r="C15" s="10" t="s">
        <v>97</v>
      </c>
      <c r="D15" s="11" t="s">
        <v>24</v>
      </c>
      <c r="E15" s="11">
        <v>0.851</v>
      </c>
      <c r="F15" s="29"/>
      <c r="G15" s="17">
        <f t="shared" si="0"/>
        <v>0</v>
      </c>
    </row>
    <row r="16" spans="1:7" ht="51">
      <c r="A16" s="9">
        <v>14</v>
      </c>
      <c r="B16" s="10" t="s">
        <v>34</v>
      </c>
      <c r="C16" s="10" t="s">
        <v>96</v>
      </c>
      <c r="D16" s="11" t="s">
        <v>24</v>
      </c>
      <c r="E16" s="11">
        <v>4.371</v>
      </c>
      <c r="F16" s="29"/>
      <c r="G16" s="17">
        <f t="shared" si="0"/>
        <v>0</v>
      </c>
    </row>
    <row r="17" spans="1:7" ht="63.75">
      <c r="A17" s="9">
        <v>15</v>
      </c>
      <c r="B17" s="10" t="s">
        <v>35</v>
      </c>
      <c r="C17" s="10" t="s">
        <v>95</v>
      </c>
      <c r="D17" s="11" t="s">
        <v>62</v>
      </c>
      <c r="E17" s="11">
        <v>26</v>
      </c>
      <c r="F17" s="29"/>
      <c r="G17" s="17">
        <f t="shared" si="0"/>
        <v>0</v>
      </c>
    </row>
    <row r="18" spans="1:7" ht="51">
      <c r="A18" s="9">
        <v>16</v>
      </c>
      <c r="B18" s="10" t="s">
        <v>36</v>
      </c>
      <c r="C18" s="10" t="s">
        <v>94</v>
      </c>
      <c r="D18" s="11" t="s">
        <v>24</v>
      </c>
      <c r="E18" s="11">
        <v>1.505</v>
      </c>
      <c r="F18" s="29"/>
      <c r="G18" s="17">
        <f t="shared" si="0"/>
        <v>0</v>
      </c>
    </row>
    <row r="19" spans="1:7" ht="51">
      <c r="A19" s="9">
        <v>17</v>
      </c>
      <c r="B19" s="10" t="s">
        <v>37</v>
      </c>
      <c r="C19" s="10" t="s">
        <v>93</v>
      </c>
      <c r="D19" s="11" t="s">
        <v>24</v>
      </c>
      <c r="E19" s="11">
        <v>0.918</v>
      </c>
      <c r="F19" s="29"/>
      <c r="G19" s="17">
        <f t="shared" si="0"/>
        <v>0</v>
      </c>
    </row>
    <row r="20" spans="1:7" ht="51">
      <c r="A20" s="9">
        <v>18</v>
      </c>
      <c r="B20" s="10" t="s">
        <v>38</v>
      </c>
      <c r="C20" s="10" t="s">
        <v>92</v>
      </c>
      <c r="D20" s="11" t="s">
        <v>24</v>
      </c>
      <c r="E20" s="11">
        <v>3.187</v>
      </c>
      <c r="F20" s="29"/>
      <c r="G20" s="17">
        <f t="shared" si="0"/>
        <v>0</v>
      </c>
    </row>
    <row r="21" spans="1:7" ht="63.75">
      <c r="A21" s="9">
        <v>19</v>
      </c>
      <c r="B21" s="10" t="s">
        <v>39</v>
      </c>
      <c r="C21" s="10" t="s">
        <v>91</v>
      </c>
      <c r="D21" s="11" t="s">
        <v>62</v>
      </c>
      <c r="E21" s="11">
        <v>28.9</v>
      </c>
      <c r="F21" s="29"/>
      <c r="G21" s="17">
        <f t="shared" si="0"/>
        <v>0</v>
      </c>
    </row>
    <row r="22" spans="1:7" ht="51">
      <c r="A22" s="9">
        <v>20</v>
      </c>
      <c r="B22" s="10" t="s">
        <v>40</v>
      </c>
      <c r="C22" s="10" t="s">
        <v>90</v>
      </c>
      <c r="D22" s="11" t="s">
        <v>24</v>
      </c>
      <c r="E22" s="11">
        <v>1.17</v>
      </c>
      <c r="F22" s="29"/>
      <c r="G22" s="17">
        <f t="shared" si="0"/>
        <v>0</v>
      </c>
    </row>
    <row r="23" spans="1:7" ht="63.75">
      <c r="A23" s="9">
        <v>21</v>
      </c>
      <c r="B23" s="10" t="s">
        <v>41</v>
      </c>
      <c r="C23" s="10" t="s">
        <v>89</v>
      </c>
      <c r="D23" s="11" t="s">
        <v>62</v>
      </c>
      <c r="E23" s="11">
        <v>16</v>
      </c>
      <c r="F23" s="29"/>
      <c r="G23" s="17">
        <f t="shared" si="0"/>
        <v>0</v>
      </c>
    </row>
    <row r="24" spans="1:7" ht="51">
      <c r="A24" s="9">
        <v>22</v>
      </c>
      <c r="B24" s="10" t="s">
        <v>42</v>
      </c>
      <c r="C24" s="10" t="s">
        <v>88</v>
      </c>
      <c r="D24" s="11" t="s">
        <v>24</v>
      </c>
      <c r="E24" s="11">
        <v>3.958</v>
      </c>
      <c r="F24" s="29"/>
      <c r="G24" s="17">
        <f t="shared" si="0"/>
        <v>0</v>
      </c>
    </row>
    <row r="25" spans="1:7" ht="51">
      <c r="A25" s="9">
        <v>23</v>
      </c>
      <c r="B25" s="10" t="s">
        <v>43</v>
      </c>
      <c r="C25" s="10" t="s">
        <v>87</v>
      </c>
      <c r="D25" s="11" t="s">
        <v>24</v>
      </c>
      <c r="E25" s="11">
        <v>0.893</v>
      </c>
      <c r="F25" s="29"/>
      <c r="G25" s="17">
        <f t="shared" si="0"/>
        <v>0</v>
      </c>
    </row>
    <row r="26" spans="1:7" ht="63.75">
      <c r="A26" s="9">
        <v>24</v>
      </c>
      <c r="B26" s="10" t="s">
        <v>44</v>
      </c>
      <c r="C26" s="10" t="s">
        <v>86</v>
      </c>
      <c r="D26" s="11" t="s">
        <v>62</v>
      </c>
      <c r="E26" s="11">
        <v>45</v>
      </c>
      <c r="F26" s="29"/>
      <c r="G26" s="17">
        <f t="shared" si="0"/>
        <v>0</v>
      </c>
    </row>
    <row r="27" spans="1:7" ht="51">
      <c r="A27" s="9">
        <v>25</v>
      </c>
      <c r="B27" s="10" t="s">
        <v>45</v>
      </c>
      <c r="C27" s="10" t="s">
        <v>10</v>
      </c>
      <c r="D27" s="11" t="s">
        <v>64</v>
      </c>
      <c r="E27" s="11">
        <v>451</v>
      </c>
      <c r="F27" s="29"/>
      <c r="G27" s="17">
        <f t="shared" si="0"/>
        <v>0</v>
      </c>
    </row>
    <row r="28" spans="1:7" ht="76.5">
      <c r="A28" s="9">
        <v>26</v>
      </c>
      <c r="B28" s="10" t="s">
        <v>46</v>
      </c>
      <c r="C28" s="10" t="s">
        <v>73</v>
      </c>
      <c r="D28" s="11" t="s">
        <v>62</v>
      </c>
      <c r="E28" s="11">
        <v>859.5</v>
      </c>
      <c r="F28" s="29"/>
      <c r="G28" s="17">
        <f t="shared" si="0"/>
        <v>0</v>
      </c>
    </row>
    <row r="29" spans="1:7" ht="51">
      <c r="A29" s="9">
        <v>27</v>
      </c>
      <c r="B29" s="10" t="s">
        <v>47</v>
      </c>
      <c r="C29" s="10" t="s">
        <v>74</v>
      </c>
      <c r="D29" s="11" t="s">
        <v>24</v>
      </c>
      <c r="E29" s="11">
        <v>88.713</v>
      </c>
      <c r="F29" s="29"/>
      <c r="G29" s="17">
        <f t="shared" si="0"/>
        <v>0</v>
      </c>
    </row>
    <row r="30" spans="1:7" ht="38.25">
      <c r="A30" s="9">
        <v>28</v>
      </c>
      <c r="B30" s="10" t="s">
        <v>48</v>
      </c>
      <c r="C30" s="10" t="s">
        <v>68</v>
      </c>
      <c r="D30" s="11" t="s">
        <v>22</v>
      </c>
      <c r="E30" s="11">
        <v>16</v>
      </c>
      <c r="F30" s="29"/>
      <c r="G30" s="17">
        <f t="shared" si="0"/>
        <v>0</v>
      </c>
    </row>
    <row r="31" spans="1:7" ht="38.25">
      <c r="A31" s="9">
        <v>29</v>
      </c>
      <c r="B31" s="10" t="s">
        <v>48</v>
      </c>
      <c r="C31" s="10" t="s">
        <v>69</v>
      </c>
      <c r="D31" s="11" t="s">
        <v>22</v>
      </c>
      <c r="E31" s="11">
        <v>16</v>
      </c>
      <c r="F31" s="29"/>
      <c r="G31" s="17">
        <f t="shared" si="0"/>
        <v>0</v>
      </c>
    </row>
    <row r="32" spans="1:7" ht="38.25">
      <c r="A32" s="9">
        <v>30</v>
      </c>
      <c r="B32" s="10" t="s">
        <v>48</v>
      </c>
      <c r="C32" s="10" t="s">
        <v>70</v>
      </c>
      <c r="D32" s="11" t="s">
        <v>22</v>
      </c>
      <c r="E32" s="11">
        <v>4</v>
      </c>
      <c r="F32" s="29"/>
      <c r="G32" s="17">
        <f t="shared" si="0"/>
        <v>0</v>
      </c>
    </row>
    <row r="33" spans="1:7" ht="38.25">
      <c r="A33" s="9">
        <v>31</v>
      </c>
      <c r="B33" s="10" t="s">
        <v>49</v>
      </c>
      <c r="C33" s="10" t="s">
        <v>67</v>
      </c>
      <c r="D33" s="11" t="s">
        <v>65</v>
      </c>
      <c r="E33" s="11">
        <v>13</v>
      </c>
      <c r="F33" s="29"/>
      <c r="G33" s="17">
        <f t="shared" si="0"/>
        <v>0</v>
      </c>
    </row>
    <row r="34" spans="1:7" ht="51">
      <c r="A34" s="9">
        <v>32</v>
      </c>
      <c r="B34" s="10" t="s">
        <v>50</v>
      </c>
      <c r="C34" s="10" t="s">
        <v>75</v>
      </c>
      <c r="D34" s="11" t="s">
        <v>66</v>
      </c>
      <c r="E34" s="11">
        <v>25</v>
      </c>
      <c r="F34" s="29"/>
      <c r="G34" s="17">
        <f t="shared" si="0"/>
        <v>0</v>
      </c>
    </row>
    <row r="35" spans="1:7" ht="63.75">
      <c r="A35" s="9">
        <v>33</v>
      </c>
      <c r="B35" s="10" t="s">
        <v>51</v>
      </c>
      <c r="C35" s="10" t="s">
        <v>85</v>
      </c>
      <c r="D35" s="11" t="s">
        <v>24</v>
      </c>
      <c r="E35" s="11">
        <v>13.416</v>
      </c>
      <c r="F35" s="29"/>
      <c r="G35" s="17">
        <f t="shared" si="0"/>
        <v>0</v>
      </c>
    </row>
    <row r="36" spans="1:7" ht="102">
      <c r="A36" s="9">
        <v>34</v>
      </c>
      <c r="B36" s="10" t="s">
        <v>52</v>
      </c>
      <c r="C36" s="10" t="s">
        <v>84</v>
      </c>
      <c r="D36" s="11" t="s">
        <v>64</v>
      </c>
      <c r="E36" s="11">
        <v>375</v>
      </c>
      <c r="F36" s="29"/>
      <c r="G36" s="17">
        <f t="shared" si="0"/>
        <v>0</v>
      </c>
    </row>
    <row r="37" spans="1:7" ht="25.5">
      <c r="A37" s="9">
        <v>35</v>
      </c>
      <c r="B37" s="10" t="s">
        <v>53</v>
      </c>
      <c r="C37" s="10" t="s">
        <v>11</v>
      </c>
      <c r="D37" s="11" t="s">
        <v>65</v>
      </c>
      <c r="E37" s="11">
        <v>142</v>
      </c>
      <c r="F37" s="29"/>
      <c r="G37" s="17">
        <f t="shared" si="0"/>
        <v>0</v>
      </c>
    </row>
    <row r="38" spans="1:7" ht="25.5">
      <c r="A38" s="9">
        <v>36</v>
      </c>
      <c r="B38" s="10" t="s">
        <v>54</v>
      </c>
      <c r="C38" s="10" t="s">
        <v>12</v>
      </c>
      <c r="D38" s="11" t="s">
        <v>22</v>
      </c>
      <c r="E38" s="11">
        <v>17</v>
      </c>
      <c r="F38" s="29"/>
      <c r="G38" s="17">
        <f t="shared" si="0"/>
        <v>0</v>
      </c>
    </row>
    <row r="39" spans="1:7" ht="38.25">
      <c r="A39" s="9">
        <v>37</v>
      </c>
      <c r="B39" s="10" t="s">
        <v>55</v>
      </c>
      <c r="C39" s="10" t="s">
        <v>83</v>
      </c>
      <c r="D39" s="11" t="s">
        <v>62</v>
      </c>
      <c r="E39" s="11">
        <v>46</v>
      </c>
      <c r="F39" s="29"/>
      <c r="G39" s="17">
        <f t="shared" si="0"/>
        <v>0</v>
      </c>
    </row>
    <row r="40" spans="1:7" ht="38.25">
      <c r="A40" s="9">
        <v>38</v>
      </c>
      <c r="B40" s="10" t="s">
        <v>56</v>
      </c>
      <c r="C40" s="10" t="s">
        <v>13</v>
      </c>
      <c r="D40" s="11" t="s">
        <v>64</v>
      </c>
      <c r="E40" s="11">
        <v>127</v>
      </c>
      <c r="F40" s="29"/>
      <c r="G40" s="17">
        <f t="shared" si="0"/>
        <v>0</v>
      </c>
    </row>
    <row r="41" spans="1:7" ht="25.5">
      <c r="A41" s="9">
        <v>39</v>
      </c>
      <c r="B41" s="10" t="s">
        <v>57</v>
      </c>
      <c r="C41" s="10" t="s">
        <v>71</v>
      </c>
      <c r="D41" s="11" t="s">
        <v>62</v>
      </c>
      <c r="E41" s="11">
        <v>0.5</v>
      </c>
      <c r="F41" s="29"/>
      <c r="G41" s="17">
        <f t="shared" si="0"/>
        <v>0</v>
      </c>
    </row>
    <row r="42" spans="1:7" ht="38.25">
      <c r="A42" s="9">
        <v>40</v>
      </c>
      <c r="B42" s="10" t="s">
        <v>58</v>
      </c>
      <c r="C42" s="10" t="s">
        <v>79</v>
      </c>
      <c r="D42" s="11" t="s">
        <v>65</v>
      </c>
      <c r="E42" s="11">
        <v>110</v>
      </c>
      <c r="F42" s="29"/>
      <c r="G42" s="17">
        <f t="shared" si="0"/>
        <v>0</v>
      </c>
    </row>
    <row r="43" spans="1:7" ht="51">
      <c r="A43" s="9">
        <v>41</v>
      </c>
      <c r="B43" s="10" t="s">
        <v>59</v>
      </c>
      <c r="C43" s="10" t="s">
        <v>80</v>
      </c>
      <c r="D43" s="11" t="s">
        <v>64</v>
      </c>
      <c r="E43" s="11">
        <v>127</v>
      </c>
      <c r="F43" s="29"/>
      <c r="G43" s="17">
        <f t="shared" si="0"/>
        <v>0</v>
      </c>
    </row>
    <row r="44" spans="1:7" ht="63.75">
      <c r="A44" s="9">
        <v>42</v>
      </c>
      <c r="B44" s="10" t="s">
        <v>17</v>
      </c>
      <c r="C44" s="10" t="s">
        <v>81</v>
      </c>
      <c r="D44" s="11" t="s">
        <v>64</v>
      </c>
      <c r="E44" s="11">
        <v>241</v>
      </c>
      <c r="F44" s="29"/>
      <c r="G44" s="17">
        <f t="shared" si="0"/>
        <v>0</v>
      </c>
    </row>
    <row r="45" spans="1:7" ht="25.5">
      <c r="A45" s="9">
        <v>43</v>
      </c>
      <c r="B45" s="10" t="s">
        <v>60</v>
      </c>
      <c r="C45" s="10" t="s">
        <v>14</v>
      </c>
      <c r="D45" s="11" t="s">
        <v>62</v>
      </c>
      <c r="E45" s="11">
        <v>260</v>
      </c>
      <c r="F45" s="29"/>
      <c r="G45" s="17">
        <f t="shared" si="0"/>
        <v>0</v>
      </c>
    </row>
    <row r="46" spans="1:7" ht="38.25">
      <c r="A46" s="9">
        <v>44</v>
      </c>
      <c r="B46" s="10" t="s">
        <v>61</v>
      </c>
      <c r="C46" s="10" t="s">
        <v>72</v>
      </c>
      <c r="D46" s="11" t="s">
        <v>64</v>
      </c>
      <c r="E46" s="11">
        <v>1300</v>
      </c>
      <c r="F46" s="29"/>
      <c r="G46" s="17">
        <f t="shared" si="0"/>
        <v>0</v>
      </c>
    </row>
    <row r="47" spans="1:7" ht="51">
      <c r="A47" s="9">
        <v>45</v>
      </c>
      <c r="B47" s="10" t="s">
        <v>17</v>
      </c>
      <c r="C47" s="10" t="s">
        <v>76</v>
      </c>
      <c r="D47" s="11" t="s">
        <v>22</v>
      </c>
      <c r="E47" s="11">
        <v>1</v>
      </c>
      <c r="F47" s="29"/>
      <c r="G47" s="17">
        <f t="shared" si="0"/>
        <v>0</v>
      </c>
    </row>
    <row r="48" spans="1:7" ht="89.25">
      <c r="A48" s="9">
        <v>46</v>
      </c>
      <c r="B48" s="10" t="s">
        <v>17</v>
      </c>
      <c r="C48" s="10" t="s">
        <v>78</v>
      </c>
      <c r="D48" s="11" t="s">
        <v>21</v>
      </c>
      <c r="E48" s="11">
        <v>1</v>
      </c>
      <c r="F48" s="29"/>
      <c r="G48" s="17">
        <f t="shared" si="0"/>
        <v>0</v>
      </c>
    </row>
    <row r="49" spans="1:7" ht="51">
      <c r="A49" s="9">
        <v>47</v>
      </c>
      <c r="B49" s="10" t="s">
        <v>17</v>
      </c>
      <c r="C49" s="12" t="s">
        <v>77</v>
      </c>
      <c r="D49" s="11" t="s">
        <v>21</v>
      </c>
      <c r="E49" s="11">
        <v>1</v>
      </c>
      <c r="F49" s="29"/>
      <c r="G49" s="17">
        <f t="shared" si="0"/>
        <v>0</v>
      </c>
    </row>
    <row r="50" spans="1:7" ht="51">
      <c r="A50" s="9">
        <v>48</v>
      </c>
      <c r="B50" s="10" t="s">
        <v>17</v>
      </c>
      <c r="C50" s="10" t="s">
        <v>82</v>
      </c>
      <c r="D50" s="11" t="s">
        <v>21</v>
      </c>
      <c r="E50" s="11">
        <v>1</v>
      </c>
      <c r="F50" s="29"/>
      <c r="G50" s="17">
        <f t="shared" si="0"/>
        <v>0</v>
      </c>
    </row>
    <row r="51" spans="1:7" ht="26.25" thickBot="1">
      <c r="A51" s="13">
        <v>49</v>
      </c>
      <c r="B51" s="14" t="s">
        <v>100</v>
      </c>
      <c r="C51" s="14" t="s">
        <v>109</v>
      </c>
      <c r="D51" s="15" t="s">
        <v>21</v>
      </c>
      <c r="E51" s="15">
        <v>1</v>
      </c>
      <c r="F51" s="30"/>
      <c r="G51" s="18">
        <f t="shared" si="0"/>
        <v>0</v>
      </c>
    </row>
    <row r="52" spans="1:7" ht="30.75" customHeight="1" thickBot="1">
      <c r="A52" s="67" t="s">
        <v>105</v>
      </c>
      <c r="B52" s="68"/>
      <c r="C52" s="68"/>
      <c r="D52" s="68"/>
      <c r="E52" s="68"/>
      <c r="F52" s="69"/>
      <c r="G52" s="19">
        <f>SUM(G3:G51)</f>
        <v>0</v>
      </c>
    </row>
    <row r="53" spans="1:7" ht="30.75" customHeight="1" thickBot="1">
      <c r="A53" s="67" t="s">
        <v>106</v>
      </c>
      <c r="B53" s="68"/>
      <c r="C53" s="68"/>
      <c r="D53" s="68"/>
      <c r="E53" s="68"/>
      <c r="F53" s="69"/>
      <c r="G53" s="27"/>
    </row>
    <row r="54" spans="1:7" ht="30.75" customHeight="1" thickBot="1">
      <c r="A54" s="67" t="s">
        <v>107</v>
      </c>
      <c r="B54" s="68"/>
      <c r="C54" s="68"/>
      <c r="D54" s="68"/>
      <c r="E54" s="68"/>
      <c r="F54" s="69"/>
      <c r="G54" s="19">
        <f>G52+G53</f>
        <v>0</v>
      </c>
    </row>
    <row r="55" spans="1:7" ht="12.75">
      <c r="A55" s="70" t="s">
        <v>108</v>
      </c>
      <c r="B55" s="70"/>
      <c r="C55" s="70"/>
      <c r="D55" s="70"/>
      <c r="E55" s="70"/>
      <c r="F55" s="70"/>
      <c r="G55" s="70"/>
    </row>
    <row r="56" spans="1:7" ht="12.75">
      <c r="A56" s="71"/>
      <c r="B56" s="71"/>
      <c r="C56" s="71"/>
      <c r="D56" s="71"/>
      <c r="E56" s="71"/>
      <c r="F56" s="71"/>
      <c r="G56" s="71"/>
    </row>
  </sheetData>
  <sheetProtection/>
  <mergeCells count="4">
    <mergeCell ref="A52:F52"/>
    <mergeCell ref="A53:F53"/>
    <mergeCell ref="A54:F54"/>
    <mergeCell ref="A55:G56"/>
  </mergeCells>
  <printOptions/>
  <pageMargins left="0.4330708661417323" right="0.4330708661417323" top="0.5511811023622047" bottom="0.984251968503937" header="0.31496062992125984" footer="0.5118110236220472"/>
  <pageSetup horizontalDpi="600" verticalDpi="600" orientation="portrait" paperSize="9" scale="95" r:id="rId1"/>
  <headerFooter alignWithMargins="0">
    <oddHeader>&amp;CFORMULARZ CENOWY</oddHeader>
    <oddFooter>&amp;CStrona &amp;P
Przebudowa kładki dla pieszych nad ul. Ostrobramską przy ul.Kinowej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a.kulesza</dc:creator>
  <cp:keywords/>
  <dc:description/>
  <cp:lastModifiedBy>a.kulesza</cp:lastModifiedBy>
  <cp:lastPrinted>2013-05-27T09:06:35Z</cp:lastPrinted>
  <dcterms:created xsi:type="dcterms:W3CDTF">2013-04-23T05:25:41Z</dcterms:created>
  <dcterms:modified xsi:type="dcterms:W3CDTF">2013-05-27T09:06:47Z</dcterms:modified>
  <cp:category/>
  <cp:version/>
  <cp:contentType/>
  <cp:contentStatus/>
</cp:coreProperties>
</file>