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oboty drogowe 2016r\Zamównienia publiczne 2016\Oznakowanie poziome krajowe i wojewódzkie 2016r\"/>
    </mc:Choice>
  </mc:AlternateContent>
  <bookViews>
    <workbookView xWindow="0" yWindow="0" windowWidth="19200" windowHeight="115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Arkusz1!$A$1:$F$41</definedName>
  </definedNames>
  <calcPr calcId="162912"/>
</workbook>
</file>

<file path=xl/calcChain.xml><?xml version="1.0" encoding="utf-8"?>
<calcChain xmlns="http://schemas.openxmlformats.org/spreadsheetml/2006/main">
  <c r="E12" i="1" l="1"/>
  <c r="E19" i="1"/>
  <c r="E28" i="1"/>
  <c r="E33" i="1"/>
  <c r="E41" i="1"/>
  <c r="D20" i="1"/>
</calcChain>
</file>

<file path=xl/sharedStrings.xml><?xml version="1.0" encoding="utf-8"?>
<sst xmlns="http://schemas.openxmlformats.org/spreadsheetml/2006/main" count="66" uniqueCount="59">
  <si>
    <t>Nr drogi</t>
  </si>
  <si>
    <t>Ulica</t>
  </si>
  <si>
    <t>Odcinek</t>
  </si>
  <si>
    <t>Długość</t>
  </si>
  <si>
    <t>Dł. w ciągu drogi</t>
  </si>
  <si>
    <t>Puławska</t>
  </si>
  <si>
    <t>węzeł Puławska (bez uwzględnienia tego węzła) - Dolina Służewiecka</t>
  </si>
  <si>
    <t>Dolina Służewiecka</t>
  </si>
  <si>
    <t>Puławska - al. gen. W. Sikorskiego</t>
  </si>
  <si>
    <t>al. gen. W. Sikorskiego</t>
  </si>
  <si>
    <t>Dolina Służewiecka - W. Witosa</t>
  </si>
  <si>
    <t>al. W. Witosa</t>
  </si>
  <si>
    <t>al. gen. W. Sikorskiego - al. J. Becka</t>
  </si>
  <si>
    <t>al. J. Becka</t>
  </si>
  <si>
    <t>al. W. Witosa - Most Siekierkowski</t>
  </si>
  <si>
    <t>Most Siekierkowski</t>
  </si>
  <si>
    <t>al. gen. B. Wieniawy-Długoszowskiego</t>
  </si>
  <si>
    <t>Most Siekierkowski - Płowiecka</t>
  </si>
  <si>
    <t>Płowiecka</t>
  </si>
  <si>
    <t>al. gen. B. Wieniawy-Długoszowskiego - B. Czecha</t>
  </si>
  <si>
    <t>B. Czecha</t>
  </si>
  <si>
    <t>Płowiecka - Trakt Brzeski</t>
  </si>
  <si>
    <t>Trakt Brzeski</t>
  </si>
  <si>
    <t>B. Czecha - gr. miasta</t>
  </si>
  <si>
    <t>Suma:</t>
  </si>
  <si>
    <t>Pułkowa</t>
  </si>
  <si>
    <t>gr. miasta - Wybrzez Gdyńskie</t>
  </si>
  <si>
    <t>Wybrzeże Gdyńskie</t>
  </si>
  <si>
    <t>Pułkowa - al. Armii Krajowej</t>
  </si>
  <si>
    <t>al. Prymasa Tysiąclecia</t>
  </si>
  <si>
    <t>al. Obrońców Grodna - Rondo Zesłańców Syberyjskich</t>
  </si>
  <si>
    <t>Rondo Zesłańców Syberyjskich</t>
  </si>
  <si>
    <t>Al. Jerozolimskie</t>
  </si>
  <si>
    <t>Rondo Zesłańców Syberyjskich - gr miasta (węzeł Opacz, bez uwzględnienia tego węzła)</t>
  </si>
  <si>
    <t>al. Krakowska</t>
  </si>
  <si>
    <t>ulica bez nazwy (droga ekspresowa, bez uwzględnienia węzła) - do gr. miasta</t>
  </si>
  <si>
    <t>Al. Krakowska</t>
  </si>
  <si>
    <t>gr. miasta-węzeł Al. Krakowska (z wyłączeniem terenu tego węzła)</t>
  </si>
  <si>
    <t>odc. uwzględniony w dr. nr 7</t>
  </si>
  <si>
    <t>Szosa Lubelska</t>
  </si>
  <si>
    <t>Trakt Brzeski - gr. miasta</t>
  </si>
  <si>
    <t>ulica bez nazwy</t>
  </si>
  <si>
    <t>węzeł Pułkowa - Most M. Skłodowskiej-Curie</t>
  </si>
  <si>
    <t>Most M. Skłodowskiej-Curie</t>
  </si>
  <si>
    <t>płk. R. Kuklińskiego</t>
  </si>
  <si>
    <t>Most M. Skłodowskiej-Curie - Modlińska</t>
  </si>
  <si>
    <t>Modlińska</t>
  </si>
  <si>
    <t>płk. R. Kuklińskiego - gr. miasta</t>
  </si>
  <si>
    <t>Łopuszańska</t>
  </si>
  <si>
    <t>Al. Jerozolimskie - F. Hynka</t>
  </si>
  <si>
    <t>F. Hynka</t>
  </si>
  <si>
    <t>Łopuszańska - Sasanki</t>
  </si>
  <si>
    <t>Sasanki</t>
  </si>
  <si>
    <t>F. Hynka - węzeł Marynarska (bez uwzględnienia tego węzła)</t>
  </si>
  <si>
    <t>węzeł Puławska (bez uwzględnienia tego węzła) - do gr. miasta</t>
  </si>
  <si>
    <t xml:space="preserve">Odcinek Trasy Mostu Marii Skłodowskiej - Curie, który nie został uwzględniony w przebiegu drogi nr 61 </t>
  </si>
  <si>
    <t>(odcinek nie posiada jeszcze formalnie ustalonej kategorii drogi)</t>
  </si>
  <si>
    <t>węzeł Pułkowa - węzeł Młociny</t>
  </si>
  <si>
    <t>Długość dróg krajowych łącznie: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</si>
</sst>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Fill="1" applyBorder="1"/>
    <xf numFmtId="2" fontId="0" fillId="0" borderId="1" xfId="0" applyNumberFormat="1" applyBorder="1"/>
    <xf numFmtId="0" fontId="0" fillId="0" borderId="2" xfId="0" applyBorder="1"/>
    <xf numFmtId="0" fontId="0" fillId="0" borderId="2" xfId="0" applyFill="1" applyBorder="1"/>
    <xf numFmtId="0" fontId="0" fillId="0" borderId="0" xfId="0" applyBorder="1"/>
    <xf numFmtId="2" fontId="0" fillId="0" borderId="1" xfId="0" applyNumberForma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2" fontId="2" fillId="0" borderId="3" xfId="0" applyNumberFormat="1" applyFont="1" applyBorder="1" applyAlignment="1">
      <alignment vertical="center"/>
    </xf>
    <xf numFmtId="2" fontId="0" fillId="0" borderId="3" xfId="0" applyNumberFormat="1" applyFill="1" applyBorder="1"/>
    <xf numFmtId="2" fontId="0" fillId="0" borderId="3" xfId="0" applyNumberFormat="1" applyBorder="1"/>
    <xf numFmtId="2" fontId="2" fillId="2" borderId="1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vertical="top" wrapText="1"/>
    </xf>
    <xf numFmtId="2" fontId="3" fillId="0" borderId="3" xfId="0" applyNumberFormat="1" applyFont="1" applyBorder="1"/>
    <xf numFmtId="2" fontId="3" fillId="0" borderId="1" xfId="0" applyNumberFormat="1" applyFont="1" applyBorder="1"/>
    <xf numFmtId="0" fontId="2" fillId="0" borderId="0" xfId="0" applyFont="1" applyBorder="1" applyAlignment="1">
      <alignment horizontal="center"/>
    </xf>
    <xf numFmtId="164" fontId="2" fillId="2" borderId="1" xfId="0" applyNumberFormat="1" applyFont="1" applyFill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C46" sqref="C46"/>
    </sheetView>
  </sheetViews>
  <sheetFormatPr defaultRowHeight="12.75" x14ac:dyDescent="0.2"/>
  <cols>
    <col min="1" max="1" width="5.5703125" customWidth="1"/>
    <col min="2" max="2" width="32.7109375" customWidth="1"/>
    <col min="3" max="3" width="51" customWidth="1"/>
    <col min="5" max="5" width="15.5703125" customWidth="1"/>
    <col min="6" max="6" width="18.85546875" customWidth="1"/>
  </cols>
  <sheetData>
    <row r="1" spans="1:5" ht="27" customHeight="1" x14ac:dyDescent="0.2">
      <c r="A1" s="28" t="s">
        <v>0</v>
      </c>
      <c r="B1" s="8" t="s">
        <v>1</v>
      </c>
      <c r="C1" s="9" t="s">
        <v>2</v>
      </c>
      <c r="D1" s="13" t="s">
        <v>3</v>
      </c>
      <c r="E1" s="10" t="s">
        <v>4</v>
      </c>
    </row>
    <row r="2" spans="1:5" ht="25.5" x14ac:dyDescent="0.2">
      <c r="A2" s="36">
        <v>2</v>
      </c>
      <c r="B2" s="24" t="s">
        <v>5</v>
      </c>
      <c r="C2" s="24" t="s">
        <v>6</v>
      </c>
      <c r="D2" s="14">
        <v>2.8</v>
      </c>
      <c r="E2" s="7">
        <v>2.8</v>
      </c>
    </row>
    <row r="3" spans="1:5" x14ac:dyDescent="0.2">
      <c r="A3" s="36"/>
      <c r="B3" s="24" t="s">
        <v>7</v>
      </c>
      <c r="C3" s="24" t="s">
        <v>8</v>
      </c>
      <c r="D3" s="15">
        <v>2.31</v>
      </c>
      <c r="E3" s="3">
        <v>2.31</v>
      </c>
    </row>
    <row r="4" spans="1:5" x14ac:dyDescent="0.2">
      <c r="A4" s="36"/>
      <c r="B4" s="24" t="s">
        <v>9</v>
      </c>
      <c r="C4" s="24" t="s">
        <v>10</v>
      </c>
      <c r="D4" s="15">
        <v>1.73</v>
      </c>
      <c r="E4" s="3">
        <v>1.73</v>
      </c>
    </row>
    <row r="5" spans="1:5" x14ac:dyDescent="0.2">
      <c r="A5" s="36"/>
      <c r="B5" s="24" t="s">
        <v>11</v>
      </c>
      <c r="C5" s="24" t="s">
        <v>12</v>
      </c>
      <c r="D5" s="15">
        <v>0.83</v>
      </c>
      <c r="E5" s="3">
        <v>0.83</v>
      </c>
    </row>
    <row r="6" spans="1:5" x14ac:dyDescent="0.2">
      <c r="A6" s="36"/>
      <c r="B6" s="24" t="s">
        <v>13</v>
      </c>
      <c r="C6" s="24" t="s">
        <v>14</v>
      </c>
      <c r="D6" s="15">
        <v>3.09</v>
      </c>
      <c r="E6" s="3">
        <v>3.09</v>
      </c>
    </row>
    <row r="7" spans="1:5" x14ac:dyDescent="0.2">
      <c r="A7" s="36"/>
      <c r="B7" s="24" t="s">
        <v>15</v>
      </c>
      <c r="C7" s="24"/>
      <c r="D7" s="15">
        <v>0.94</v>
      </c>
      <c r="E7" s="3">
        <v>0.94</v>
      </c>
    </row>
    <row r="8" spans="1:5" ht="25.5" x14ac:dyDescent="0.2">
      <c r="A8" s="36"/>
      <c r="B8" s="24" t="s">
        <v>16</v>
      </c>
      <c r="C8" s="24" t="s">
        <v>17</v>
      </c>
      <c r="D8" s="15">
        <v>3.09</v>
      </c>
      <c r="E8" s="3">
        <v>3.09</v>
      </c>
    </row>
    <row r="9" spans="1:5" x14ac:dyDescent="0.2">
      <c r="A9" s="36"/>
      <c r="B9" s="24" t="s">
        <v>18</v>
      </c>
      <c r="C9" s="24" t="s">
        <v>19</v>
      </c>
      <c r="D9" s="15">
        <v>1.21</v>
      </c>
      <c r="E9" s="3">
        <v>1.21</v>
      </c>
    </row>
    <row r="10" spans="1:5" x14ac:dyDescent="0.2">
      <c r="A10" s="36"/>
      <c r="B10" s="24" t="s">
        <v>20</v>
      </c>
      <c r="C10" s="24" t="s">
        <v>21</v>
      </c>
      <c r="D10" s="15">
        <v>4.54</v>
      </c>
      <c r="E10" s="3">
        <v>4.54</v>
      </c>
    </row>
    <row r="11" spans="1:5" x14ac:dyDescent="0.2">
      <c r="A11" s="36"/>
      <c r="B11" s="24" t="s">
        <v>22</v>
      </c>
      <c r="C11" s="24" t="s">
        <v>23</v>
      </c>
      <c r="D11" s="15">
        <v>2.95</v>
      </c>
      <c r="E11" s="3">
        <v>2.95</v>
      </c>
    </row>
    <row r="12" spans="1:5" x14ac:dyDescent="0.2">
      <c r="A12" s="37"/>
      <c r="B12" s="38"/>
      <c r="C12" s="39"/>
      <c r="D12" s="17" t="s">
        <v>24</v>
      </c>
      <c r="E12" s="16">
        <f>SUM(E2:E11)</f>
        <v>23.49</v>
      </c>
    </row>
    <row r="13" spans="1:5" x14ac:dyDescent="0.2">
      <c r="A13" s="36">
        <v>7</v>
      </c>
      <c r="B13" s="25" t="s">
        <v>25</v>
      </c>
      <c r="C13" s="25" t="s">
        <v>26</v>
      </c>
      <c r="D13" s="15">
        <v>3.13</v>
      </c>
      <c r="E13" s="3">
        <v>3.13</v>
      </c>
    </row>
    <row r="14" spans="1:5" x14ac:dyDescent="0.2">
      <c r="A14" s="36"/>
      <c r="B14" s="25" t="s">
        <v>27</v>
      </c>
      <c r="C14" s="25" t="s">
        <v>28</v>
      </c>
      <c r="D14" s="15">
        <v>3.58</v>
      </c>
      <c r="E14" s="3">
        <v>3.58</v>
      </c>
    </row>
    <row r="15" spans="1:5" x14ac:dyDescent="0.2">
      <c r="A15" s="36"/>
      <c r="B15" s="25" t="s">
        <v>29</v>
      </c>
      <c r="C15" s="25" t="s">
        <v>30</v>
      </c>
      <c r="D15" s="15">
        <v>4.4800000000000004</v>
      </c>
      <c r="E15" s="3">
        <v>4.4800000000000004</v>
      </c>
    </row>
    <row r="16" spans="1:5" x14ac:dyDescent="0.2">
      <c r="A16" s="36"/>
      <c r="B16" s="25" t="s">
        <v>31</v>
      </c>
      <c r="C16" s="24"/>
      <c r="D16" s="15"/>
      <c r="E16" s="3"/>
    </row>
    <row r="17" spans="1:6" ht="25.5" x14ac:dyDescent="0.2">
      <c r="A17" s="36"/>
      <c r="B17" s="25" t="s">
        <v>32</v>
      </c>
      <c r="C17" s="24" t="s">
        <v>33</v>
      </c>
      <c r="D17" s="15">
        <v>3.44</v>
      </c>
      <c r="E17" s="3">
        <v>3.44</v>
      </c>
      <c r="F17" s="2"/>
    </row>
    <row r="18" spans="1:6" ht="25.5" x14ac:dyDescent="0.2">
      <c r="A18" s="36"/>
      <c r="B18" s="25" t="s">
        <v>34</v>
      </c>
      <c r="C18" s="24" t="s">
        <v>35</v>
      </c>
      <c r="D18" s="14">
        <v>0.24</v>
      </c>
      <c r="E18" s="7">
        <v>0.24</v>
      </c>
    </row>
    <row r="19" spans="1:6" x14ac:dyDescent="0.2">
      <c r="A19" s="37"/>
      <c r="B19" s="38"/>
      <c r="C19" s="39"/>
      <c r="D19" s="17" t="s">
        <v>24</v>
      </c>
      <c r="E19" s="16">
        <f>SUM(E13:E18)</f>
        <v>14.870000000000001</v>
      </c>
    </row>
    <row r="20" spans="1:6" ht="27.6" customHeight="1" x14ac:dyDescent="0.2">
      <c r="A20" s="26">
        <v>8</v>
      </c>
      <c r="B20" s="11" t="s">
        <v>36</v>
      </c>
      <c r="C20" s="18" t="s">
        <v>37</v>
      </c>
      <c r="D20" s="19">
        <f>0.46-0.22</f>
        <v>0.24000000000000002</v>
      </c>
      <c r="E20" s="20">
        <v>0</v>
      </c>
      <c r="F20" s="12" t="s">
        <v>38</v>
      </c>
    </row>
    <row r="21" spans="1:6" x14ac:dyDescent="0.2">
      <c r="A21" s="40"/>
      <c r="B21" s="41"/>
      <c r="C21" s="42"/>
      <c r="D21" s="17" t="s">
        <v>24</v>
      </c>
      <c r="E21" s="16">
        <v>0</v>
      </c>
    </row>
    <row r="22" spans="1:6" x14ac:dyDescent="0.2">
      <c r="A22" s="28">
        <v>17</v>
      </c>
      <c r="B22" s="25" t="s">
        <v>39</v>
      </c>
      <c r="C22" s="25" t="s">
        <v>40</v>
      </c>
      <c r="D22" s="15">
        <v>1.63</v>
      </c>
      <c r="E22" s="3">
        <v>1.63</v>
      </c>
    </row>
    <row r="23" spans="1:6" x14ac:dyDescent="0.2">
      <c r="A23" s="37"/>
      <c r="B23" s="38"/>
      <c r="C23" s="39"/>
      <c r="D23" s="17" t="s">
        <v>24</v>
      </c>
      <c r="E23" s="16">
        <v>1.63</v>
      </c>
    </row>
    <row r="24" spans="1:6" x14ac:dyDescent="0.2">
      <c r="A24" s="36">
        <v>61</v>
      </c>
      <c r="B24" s="25" t="s">
        <v>41</v>
      </c>
      <c r="C24" s="25" t="s">
        <v>42</v>
      </c>
      <c r="D24" s="14">
        <v>0.41</v>
      </c>
      <c r="E24" s="7">
        <v>0.41</v>
      </c>
    </row>
    <row r="25" spans="1:6" x14ac:dyDescent="0.2">
      <c r="A25" s="36"/>
      <c r="B25" s="25" t="s">
        <v>43</v>
      </c>
      <c r="C25" s="24"/>
      <c r="D25" s="15">
        <v>0.8</v>
      </c>
      <c r="E25" s="3">
        <v>0.8</v>
      </c>
    </row>
    <row r="26" spans="1:6" x14ac:dyDescent="0.2">
      <c r="A26" s="36"/>
      <c r="B26" s="25" t="s">
        <v>44</v>
      </c>
      <c r="C26" s="24" t="s">
        <v>45</v>
      </c>
      <c r="D26" s="15">
        <v>1.47</v>
      </c>
      <c r="E26" s="3">
        <v>1.47</v>
      </c>
    </row>
    <row r="27" spans="1:6" x14ac:dyDescent="0.2">
      <c r="A27" s="36"/>
      <c r="B27" s="25" t="s">
        <v>46</v>
      </c>
      <c r="C27" s="24" t="s">
        <v>47</v>
      </c>
      <c r="D27" s="15">
        <v>5.32</v>
      </c>
      <c r="E27" s="3">
        <v>5.32</v>
      </c>
    </row>
    <row r="28" spans="1:6" x14ac:dyDescent="0.2">
      <c r="A28" s="37"/>
      <c r="B28" s="38"/>
      <c r="C28" s="39"/>
      <c r="D28" s="17" t="s">
        <v>24</v>
      </c>
      <c r="E28" s="16">
        <f>SUM(E24:E27)</f>
        <v>8</v>
      </c>
    </row>
    <row r="29" spans="1:6" x14ac:dyDescent="0.2">
      <c r="A29" s="36">
        <v>79</v>
      </c>
      <c r="B29" s="25" t="s">
        <v>48</v>
      </c>
      <c r="C29" s="25" t="s">
        <v>49</v>
      </c>
      <c r="D29" s="15">
        <v>2.15</v>
      </c>
      <c r="E29" s="3">
        <v>2.15</v>
      </c>
    </row>
    <row r="30" spans="1:6" x14ac:dyDescent="0.2">
      <c r="A30" s="36"/>
      <c r="B30" s="25" t="s">
        <v>50</v>
      </c>
      <c r="C30" s="25" t="s">
        <v>51</v>
      </c>
      <c r="D30" s="15">
        <v>1.62</v>
      </c>
      <c r="E30" s="3">
        <v>1.62</v>
      </c>
    </row>
    <row r="31" spans="1:6" ht="25.5" x14ac:dyDescent="0.2">
      <c r="A31" s="36"/>
      <c r="B31" s="25" t="s">
        <v>52</v>
      </c>
      <c r="C31" s="25" t="s">
        <v>53</v>
      </c>
      <c r="D31" s="15">
        <v>0.15</v>
      </c>
      <c r="E31" s="3">
        <v>0.15</v>
      </c>
    </row>
    <row r="32" spans="1:6" ht="25.5" x14ac:dyDescent="0.2">
      <c r="A32" s="36"/>
      <c r="B32" s="25" t="s">
        <v>5</v>
      </c>
      <c r="C32" s="25" t="s">
        <v>54</v>
      </c>
      <c r="D32" s="14">
        <v>3.74</v>
      </c>
      <c r="E32" s="7">
        <v>3.74</v>
      </c>
    </row>
    <row r="33" spans="1:5" x14ac:dyDescent="0.2">
      <c r="A33" s="33"/>
      <c r="B33" s="34"/>
      <c r="C33" s="35"/>
      <c r="D33" s="17" t="s">
        <v>24</v>
      </c>
      <c r="E33" s="16">
        <f>SUM(E29:E32)</f>
        <v>7.66</v>
      </c>
    </row>
    <row r="34" spans="1:5" ht="13.5" customHeight="1" x14ac:dyDescent="0.2">
      <c r="B34" s="4"/>
      <c r="C34" s="5"/>
      <c r="D34" s="4"/>
      <c r="E34" s="6"/>
    </row>
    <row r="35" spans="1:5" ht="12.6" customHeight="1" x14ac:dyDescent="0.2">
      <c r="A35" s="29" t="s">
        <v>55</v>
      </c>
      <c r="B35" s="29"/>
      <c r="C35" s="29"/>
      <c r="D35" s="29"/>
      <c r="E35" s="29"/>
    </row>
    <row r="36" spans="1:5" ht="12.6" customHeight="1" x14ac:dyDescent="0.2">
      <c r="A36" s="29" t="s">
        <v>56</v>
      </c>
      <c r="B36" s="29"/>
      <c r="C36" s="29"/>
      <c r="D36" s="29"/>
      <c r="E36" s="29"/>
    </row>
    <row r="37" spans="1:5" x14ac:dyDescent="0.2">
      <c r="A37" s="21"/>
      <c r="B37" s="21"/>
      <c r="C37" s="21"/>
      <c r="D37" s="21"/>
      <c r="E37" s="21"/>
    </row>
    <row r="38" spans="1:5" x14ac:dyDescent="0.2">
      <c r="B38" s="1" t="s">
        <v>41</v>
      </c>
      <c r="C38" s="1" t="s">
        <v>57</v>
      </c>
      <c r="D38" s="1">
        <v>1.49</v>
      </c>
      <c r="E38" s="23">
        <v>1.49</v>
      </c>
    </row>
    <row r="39" spans="1:5" x14ac:dyDescent="0.2">
      <c r="B39" s="6"/>
      <c r="C39" s="6"/>
      <c r="D39" s="6"/>
      <c r="E39" s="27"/>
    </row>
    <row r="41" spans="1:5" x14ac:dyDescent="0.2">
      <c r="A41" s="30" t="s">
        <v>58</v>
      </c>
      <c r="B41" s="31"/>
      <c r="C41" s="31"/>
      <c r="D41" s="32"/>
      <c r="E41" s="22">
        <f>E12+E19+E21+E23+E28+E33+E38</f>
        <v>57.140000000000008</v>
      </c>
    </row>
  </sheetData>
  <mergeCells count="13">
    <mergeCell ref="A36:E36"/>
    <mergeCell ref="A41:D41"/>
    <mergeCell ref="A33:C33"/>
    <mergeCell ref="A2:A11"/>
    <mergeCell ref="A13:A18"/>
    <mergeCell ref="A24:A27"/>
    <mergeCell ref="A29:A32"/>
    <mergeCell ref="A28:C28"/>
    <mergeCell ref="A23:C23"/>
    <mergeCell ref="A19:C19"/>
    <mergeCell ref="A12:C12"/>
    <mergeCell ref="A21:C21"/>
    <mergeCell ref="A35:E35"/>
  </mergeCells>
  <phoneticPr fontId="1" type="noConversion"/>
  <printOptions horizontalCentered="1"/>
  <pageMargins left="0.31496062992125984" right="0.35433070866141736" top="0.98425196850393704" bottom="0.98425196850393704" header="0.51181102362204722" footer="0.51181102362204722"/>
  <pageSetup paperSize="9" scale="70" orientation="portrait" verticalDpi="0" r:id="rId1"/>
  <headerFooter alignWithMargins="0">
    <oddHeader>&amp;C&amp;"Arial,Pogrubiony"&amp;12Wykaz dróg krajowych w Warszawie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Marcin Błaszczak</cp:lastModifiedBy>
  <cp:revision/>
  <dcterms:created xsi:type="dcterms:W3CDTF">2015-12-02T11:19:52Z</dcterms:created>
  <dcterms:modified xsi:type="dcterms:W3CDTF">2016-01-21T08:10:21Z</dcterms:modified>
  <cp:category/>
  <cp:contentStatus/>
</cp:coreProperties>
</file>