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rosinska\Documents\ARO ZDM\Postępowania 2016\Q IV\DPZ.136.PN.121.16 Usługi utrzymania czystości w obiektach ZDM\Do publikacji\"/>
    </mc:Choice>
  </mc:AlternateContent>
  <bookViews>
    <workbookView xWindow="0" yWindow="0" windowWidth="21600" windowHeight="91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H19" i="1" s="1"/>
  <c r="G15" i="1"/>
  <c r="F15" i="1"/>
  <c r="E18" i="1" s="1"/>
  <c r="E15" i="1"/>
  <c r="D15" i="1"/>
  <c r="C15" i="1"/>
  <c r="C17" i="1" s="1"/>
</calcChain>
</file>

<file path=xl/sharedStrings.xml><?xml version="1.0" encoding="utf-8"?>
<sst xmlns="http://schemas.openxmlformats.org/spreadsheetml/2006/main" count="30" uniqueCount="30">
  <si>
    <t>Lp</t>
  </si>
  <si>
    <t>Obiekt</t>
  </si>
  <si>
    <t>pow.  biurowa, socjalna, schody, korytarze (m2)</t>
  </si>
  <si>
    <t>powierzchnia piwnic (m2)</t>
  </si>
  <si>
    <t>powierzchnia okien (m2)</t>
  </si>
  <si>
    <t>żaluzje (m2)</t>
  </si>
  <si>
    <t xml:space="preserve"> verticale (m2)</t>
  </si>
  <si>
    <t>wykładzina dywanowa  (m2)</t>
  </si>
  <si>
    <t>1.</t>
  </si>
  <si>
    <t xml:space="preserve">Chmielna 120 </t>
  </si>
  <si>
    <t>interwencyjne mycie okien</t>
  </si>
  <si>
    <t>2.</t>
  </si>
  <si>
    <t>Chmielna 120 A</t>
  </si>
  <si>
    <t>3.</t>
  </si>
  <si>
    <t>Chmielna 124</t>
  </si>
  <si>
    <t>4.</t>
  </si>
  <si>
    <t>Gołdapska 7</t>
  </si>
  <si>
    <t>5.</t>
  </si>
  <si>
    <t>6.</t>
  </si>
  <si>
    <t>Razem</t>
  </si>
  <si>
    <t>ogółem poz 3-4</t>
  </si>
  <si>
    <t>ogółem poz 5-7</t>
  </si>
  <si>
    <t>ogółem poz 8</t>
  </si>
  <si>
    <t>Uwaga</t>
  </si>
  <si>
    <t>WYKAZ  OBIEKTÓW  ZARZĄDU   DRÓG   MIEJSKICH  -  2017 r. ( sprzątanie w budynkach )</t>
  </si>
  <si>
    <t>2. poz. 6 "Mokotowska 55 GPP" - w podanej pow. zawarte jest 9 m2 pow. klatki schodowej do sprzatania</t>
  </si>
  <si>
    <t>Mokotowska 55 GPP</t>
  </si>
  <si>
    <t>Mokotowska 55 TMS</t>
  </si>
  <si>
    <t>Załącznik 6</t>
  </si>
  <si>
    <t>1. poz. 1 "Chmielna 120 - powierzchnia okien", ZDM informuje, że w podanej powierzchni 392 m2 zawarte jest  ok. 15m2 okien na korytarzach, z dostępem tylko z zewnątrz.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</si>
</sst>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8"/>
      <name val="Arial CE"/>
      <charset val="238"/>
    </font>
    <font>
      <b/>
      <sz val="9"/>
      <name val="Arial CE"/>
      <charset val="238"/>
    </font>
    <font>
      <sz val="9"/>
      <name val="Arial CE"/>
      <family val="2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6" fillId="0" borderId="1" xfId="0" applyFont="1" applyBorder="1"/>
    <xf numFmtId="0" fontId="7" fillId="0" borderId="1" xfId="0" applyFont="1" applyBorder="1" applyAlignment="1">
      <alignment shrinkToFi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8" fillId="0" borderId="1" xfId="0" applyFont="1" applyBorder="1"/>
    <xf numFmtId="0" fontId="2" fillId="2" borderId="1" xfId="0" applyFont="1" applyFill="1" applyBorder="1"/>
    <xf numFmtId="0" fontId="11" fillId="0" borderId="0" xfId="0" applyFont="1"/>
    <xf numFmtId="0" fontId="6" fillId="0" borderId="0" xfId="0" applyFont="1"/>
    <xf numFmtId="0" fontId="2" fillId="0" borderId="1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10" fillId="0" borderId="0" xfId="0" applyFont="1" applyAlignment="1"/>
    <xf numFmtId="0" fontId="11" fillId="0" borderId="0" xfId="0" applyFont="1" applyAlignment="1"/>
    <xf numFmtId="0" fontId="6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/>
    <xf numFmtId="0" fontId="9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tabSelected="1" workbookViewId="0">
      <selection activeCell="H27" sqref="H27"/>
    </sheetView>
  </sheetViews>
  <sheetFormatPr defaultRowHeight="15" x14ac:dyDescent="0.25"/>
  <cols>
    <col min="1" max="1" width="7.140625" customWidth="1"/>
    <col min="2" max="2" width="20.7109375" customWidth="1"/>
    <col min="3" max="3" width="14" customWidth="1"/>
    <col min="4" max="4" width="13.85546875" customWidth="1"/>
    <col min="5" max="5" width="12.42578125" customWidth="1"/>
    <col min="6" max="6" width="10.140625" customWidth="1"/>
    <col min="7" max="7" width="11.85546875" customWidth="1"/>
    <col min="8" max="8" width="23.140625" customWidth="1"/>
  </cols>
  <sheetData>
    <row r="1" spans="1:10" x14ac:dyDescent="0.25">
      <c r="H1" s="15" t="s">
        <v>28</v>
      </c>
    </row>
    <row r="2" spans="1:10" ht="15.75" x14ac:dyDescent="0.25">
      <c r="A2" s="20" t="s">
        <v>24</v>
      </c>
      <c r="B2" s="20"/>
      <c r="C2" s="20"/>
      <c r="D2" s="20"/>
      <c r="E2" s="20"/>
      <c r="F2" s="20"/>
      <c r="G2" s="20"/>
      <c r="H2" s="20"/>
      <c r="I2" s="20"/>
      <c r="J2" s="20"/>
    </row>
    <row r="4" spans="1:10" ht="48" x14ac:dyDescent="0.25">
      <c r="A4" s="1" t="s">
        <v>0</v>
      </c>
      <c r="B4" s="1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</row>
    <row r="5" spans="1:10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</row>
    <row r="6" spans="1:10" x14ac:dyDescent="0.25">
      <c r="A6" s="4" t="s">
        <v>8</v>
      </c>
      <c r="B6" s="5" t="s">
        <v>9</v>
      </c>
      <c r="C6" s="5">
        <v>2055</v>
      </c>
      <c r="D6" s="5">
        <v>154</v>
      </c>
      <c r="E6" s="6">
        <v>392</v>
      </c>
      <c r="F6" s="5">
        <v>116</v>
      </c>
      <c r="G6" s="5">
        <v>589</v>
      </c>
      <c r="H6" s="5">
        <v>771</v>
      </c>
    </row>
    <row r="7" spans="1:10" x14ac:dyDescent="0.25">
      <c r="A7" s="4"/>
      <c r="B7" s="7" t="s">
        <v>10</v>
      </c>
      <c r="C7" s="6"/>
      <c r="D7" s="6"/>
      <c r="E7" s="6">
        <v>50</v>
      </c>
      <c r="F7" s="5"/>
      <c r="G7" s="5"/>
      <c r="H7" s="5"/>
    </row>
    <row r="8" spans="1:10" x14ac:dyDescent="0.25">
      <c r="A8" s="8" t="s">
        <v>11</v>
      </c>
      <c r="B8" s="9" t="s">
        <v>12</v>
      </c>
      <c r="C8" s="9">
        <v>402</v>
      </c>
      <c r="D8" s="9">
        <v>56</v>
      </c>
      <c r="E8" s="9">
        <v>110</v>
      </c>
      <c r="F8" s="9">
        <v>26</v>
      </c>
      <c r="G8" s="9">
        <v>77</v>
      </c>
      <c r="H8" s="9"/>
    </row>
    <row r="9" spans="1:10" x14ac:dyDescent="0.25">
      <c r="A9" s="8" t="s">
        <v>13</v>
      </c>
      <c r="B9" s="9" t="s">
        <v>14</v>
      </c>
      <c r="C9" s="9">
        <v>929</v>
      </c>
      <c r="D9" s="9"/>
      <c r="E9" s="9">
        <v>209</v>
      </c>
      <c r="F9" s="9">
        <v>23</v>
      </c>
      <c r="G9" s="9">
        <v>287</v>
      </c>
      <c r="H9" s="9"/>
    </row>
    <row r="10" spans="1:10" x14ac:dyDescent="0.25">
      <c r="A10" s="8" t="s">
        <v>15</v>
      </c>
      <c r="B10" s="9" t="s">
        <v>16</v>
      </c>
      <c r="C10" s="9">
        <v>1505</v>
      </c>
      <c r="D10" s="9"/>
      <c r="E10" s="9">
        <v>274</v>
      </c>
      <c r="F10" s="9">
        <v>276</v>
      </c>
      <c r="G10" s="9"/>
      <c r="H10" s="9">
        <v>175</v>
      </c>
    </row>
    <row r="11" spans="1:10" x14ac:dyDescent="0.25">
      <c r="A11" s="4" t="s">
        <v>17</v>
      </c>
      <c r="B11" s="5" t="s">
        <v>27</v>
      </c>
      <c r="C11" s="5">
        <v>182</v>
      </c>
      <c r="D11" s="5"/>
      <c r="E11" s="5">
        <v>32</v>
      </c>
      <c r="F11" s="5">
        <v>5</v>
      </c>
      <c r="G11" s="5">
        <v>22</v>
      </c>
      <c r="H11" s="5"/>
    </row>
    <row r="12" spans="1:10" x14ac:dyDescent="0.25">
      <c r="A12" s="4" t="s">
        <v>18</v>
      </c>
      <c r="B12" s="5" t="s">
        <v>26</v>
      </c>
      <c r="C12" s="5">
        <v>259</v>
      </c>
      <c r="D12" s="5"/>
      <c r="E12" s="5">
        <v>53</v>
      </c>
      <c r="F12" s="5"/>
      <c r="G12" s="5"/>
      <c r="H12" s="5"/>
    </row>
    <row r="13" spans="1:10" x14ac:dyDescent="0.25">
      <c r="A13" s="4"/>
      <c r="B13" s="9"/>
      <c r="C13" s="9"/>
      <c r="D13" s="9"/>
      <c r="E13" s="9"/>
      <c r="F13" s="9"/>
      <c r="G13" s="9"/>
      <c r="H13" s="9"/>
    </row>
    <row r="14" spans="1:10" x14ac:dyDescent="0.25">
      <c r="A14" s="9"/>
      <c r="B14" s="9"/>
      <c r="C14" s="9"/>
      <c r="D14" s="9"/>
      <c r="E14" s="9"/>
      <c r="F14" s="9"/>
      <c r="G14" s="9"/>
      <c r="H14" s="9"/>
    </row>
    <row r="15" spans="1:10" x14ac:dyDescent="0.25">
      <c r="A15" s="6"/>
      <c r="B15" s="10" t="s">
        <v>19</v>
      </c>
      <c r="C15" s="6">
        <f t="shared" ref="C15:H15" si="0">SUM(C6:C13)</f>
        <v>5332</v>
      </c>
      <c r="D15" s="6">
        <f t="shared" si="0"/>
        <v>210</v>
      </c>
      <c r="E15" s="6">
        <f t="shared" si="0"/>
        <v>1120</v>
      </c>
      <c r="F15" s="6">
        <f t="shared" si="0"/>
        <v>446</v>
      </c>
      <c r="G15" s="6">
        <f t="shared" si="0"/>
        <v>975</v>
      </c>
      <c r="H15" s="6">
        <f t="shared" si="0"/>
        <v>946</v>
      </c>
    </row>
    <row r="16" spans="1:10" x14ac:dyDescent="0.25">
      <c r="A16" s="9"/>
      <c r="B16" s="24"/>
      <c r="C16" s="9"/>
      <c r="D16" s="9"/>
      <c r="E16" s="9"/>
      <c r="F16" s="9"/>
      <c r="G16" s="9"/>
      <c r="H16" s="9"/>
    </row>
    <row r="17" spans="1:13" x14ac:dyDescent="0.25">
      <c r="A17" s="9"/>
      <c r="B17" s="9" t="s">
        <v>20</v>
      </c>
      <c r="C17" s="21">
        <f>SUM(C15,D15)</f>
        <v>5542</v>
      </c>
      <c r="D17" s="21"/>
      <c r="E17" s="22"/>
      <c r="F17" s="22"/>
      <c r="G17" s="22"/>
      <c r="H17" s="23"/>
    </row>
    <row r="18" spans="1:13" x14ac:dyDescent="0.25">
      <c r="A18" s="9"/>
      <c r="B18" s="9" t="s">
        <v>21</v>
      </c>
      <c r="C18" s="23"/>
      <c r="D18" s="23"/>
      <c r="E18" s="21">
        <f>SUM(E15,F15,G15)</f>
        <v>2541</v>
      </c>
      <c r="F18" s="21"/>
      <c r="G18" s="25"/>
      <c r="H18" s="11"/>
    </row>
    <row r="19" spans="1:13" x14ac:dyDescent="0.25">
      <c r="A19" s="9"/>
      <c r="B19" s="9" t="s">
        <v>22</v>
      </c>
      <c r="C19" s="23"/>
      <c r="D19" s="23"/>
      <c r="E19" s="23"/>
      <c r="F19" s="23"/>
      <c r="G19" s="26"/>
      <c r="H19" s="14">
        <f>SUM(H15)</f>
        <v>946</v>
      </c>
    </row>
    <row r="21" spans="1:13" x14ac:dyDescent="0.25">
      <c r="A21" s="16" t="s">
        <v>23</v>
      </c>
      <c r="B21" s="17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1:13" x14ac:dyDescent="0.25">
      <c r="A22" s="18" t="s">
        <v>29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</row>
    <row r="23" spans="1:13" x14ac:dyDescent="0.2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</row>
    <row r="24" spans="1:13" x14ac:dyDescent="0.25">
      <c r="A24" s="13" t="s">
        <v>25</v>
      </c>
      <c r="B24" s="13"/>
      <c r="C24" s="13"/>
      <c r="D24" s="13"/>
      <c r="E24" s="13"/>
      <c r="F24" s="13"/>
    </row>
  </sheetData>
  <mergeCells count="8">
    <mergeCell ref="A21:B21"/>
    <mergeCell ref="A22:M23"/>
    <mergeCell ref="A2:J2"/>
    <mergeCell ref="C17:D17"/>
    <mergeCell ref="E17:H17"/>
    <mergeCell ref="C18:D18"/>
    <mergeCell ref="E18:G18"/>
    <mergeCell ref="C19:G19"/>
  </mergeCells>
  <pageMargins left="0.7" right="0.7" top="0.75" bottom="0.75" header="0.3" footer="0.3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Zarząd Dróg Miejskich w Warszawie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 Osytek</dc:creator>
  <cp:lastModifiedBy>Anna Rosińska</cp:lastModifiedBy>
  <cp:lastPrinted>2016-11-21T13:07:07Z</cp:lastPrinted>
  <dcterms:created xsi:type="dcterms:W3CDTF">2016-08-08T12:57:24Z</dcterms:created>
  <dcterms:modified xsi:type="dcterms:W3CDTF">2016-11-21T13:14:08Z</dcterms:modified>
</cp:coreProperties>
</file>