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SUS\Wydzialy\D\DIP\ROWERY\edukacja\Rowerowy_Maj\2017\kampania\"/>
    </mc:Choice>
  </mc:AlternateContent>
  <bookViews>
    <workbookView xWindow="0" yWindow="0" windowWidth="2877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3" i="1"/>
  <c r="G30" i="1"/>
  <c r="G24" i="1"/>
  <c r="G21" i="1"/>
  <c r="G12" i="1"/>
  <c r="G14" i="1"/>
  <c r="G15" i="1"/>
  <c r="G16" i="1"/>
  <c r="G17" i="1"/>
  <c r="G18" i="1"/>
  <c r="G19" i="1"/>
  <c r="G20" i="1"/>
  <c r="G22" i="1"/>
  <c r="G23" i="1"/>
  <c r="G25" i="1"/>
  <c r="G26" i="1"/>
  <c r="G27" i="1"/>
  <c r="G28" i="1"/>
  <c r="G29" i="1"/>
  <c r="G31" i="1"/>
  <c r="G32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8" i="1"/>
  <c r="G9" i="1"/>
  <c r="G6" i="1" s="1"/>
  <c r="G3" i="1" s="1"/>
  <c r="G10" i="1"/>
  <c r="G11" i="1"/>
  <c r="G7" i="1"/>
</calcChain>
</file>

<file path=xl/sharedStrings.xml><?xml version="1.0" encoding="utf-8"?>
<sst xmlns="http://schemas.openxmlformats.org/spreadsheetml/2006/main" count="134" uniqueCount="103">
  <si>
    <t>jednostka</t>
  </si>
  <si>
    <t xml:space="preserve">liczba </t>
  </si>
  <si>
    <t>1.           </t>
  </si>
  <si>
    <t>1.1.         </t>
  </si>
  <si>
    <t>         Przygotowanie kreacji graficznej i materiałów promocyjnych do ECC 2017</t>
  </si>
  <si>
    <t>1.1.1.       </t>
  </si>
  <si>
    <t>       plakat</t>
  </si>
  <si>
    <t>1.1.2.       </t>
  </si>
  <si>
    <t>       ulotka</t>
  </si>
  <si>
    <t>1.1.3.       </t>
  </si>
  <si>
    <t>       spot reklamowy (10 i 20 sek. do komunikacji  miejskiej, dłuższy do internetu)</t>
  </si>
  <si>
    <t>1.1.4.       </t>
  </si>
  <si>
    <t>       torebka śniadaniowa</t>
  </si>
  <si>
    <t>1.1.5.       </t>
  </si>
  <si>
    <t>       „skrzydełko” Veturilo</t>
  </si>
  <si>
    <t>1.2.         </t>
  </si>
  <si>
    <t>         Wydruk materiałów:</t>
  </si>
  <si>
    <t>1.2.1.       </t>
  </si>
  <si>
    <t>       plakaty</t>
  </si>
  <si>
    <t>1.2.2.       </t>
  </si>
  <si>
    <t>       ulotki</t>
  </si>
  <si>
    <t>1.2.3.       </t>
  </si>
  <si>
    <t>       teczki</t>
  </si>
  <si>
    <t>1.2.4.       </t>
  </si>
  <si>
    <t>       torebki śniadaniowe</t>
  </si>
  <si>
    <t>1.3.         </t>
  </si>
  <si>
    <t>         Dystrybucja materiałów:</t>
  </si>
  <si>
    <t>1.3.1.       </t>
  </si>
  <si>
    <t>       w warszawskich szkołach, na uczelniach, w korporacjach, kawiarniach itd.</t>
  </si>
  <si>
    <t>1.3.2.       </t>
  </si>
  <si>
    <t>       ulotki włożone do koszyków, bagażników, zawieszone na kierownicy</t>
  </si>
  <si>
    <t>1.4.         </t>
  </si>
  <si>
    <t>         Przeprowadzenie akcji promocyjnych</t>
  </si>
  <si>
    <t>1.4.1.       </t>
  </si>
  <si>
    <t>       Outdoorowa akcja informacyjna</t>
  </si>
  <si>
    <t>1.4.2.       </t>
  </si>
  <si>
    <t>       Akcja na uczelniach wyższych</t>
  </si>
  <si>
    <t>1.4.3.       </t>
  </si>
  <si>
    <t>       Śniadanie dla rowerzystów</t>
  </si>
  <si>
    <t>1.5.         </t>
  </si>
  <si>
    <t>         Organizacja konferencji prasowej dotyczącej Rowerowego Maja i ECC</t>
  </si>
  <si>
    <t>1.6.         </t>
  </si>
  <si>
    <t>         Przygotowanie treści w internecie</t>
  </si>
  <si>
    <t>2.           </t>
  </si>
  <si>
    <t>2.1.         </t>
  </si>
  <si>
    <t>2.2.         </t>
  </si>
  <si>
    <t>3.           </t>
  </si>
  <si>
    <t>           Przygotowanie i przeprowadzenie kampanii 3S – Spójrz, Sygnalizuj, Skręć</t>
  </si>
  <si>
    <t>3.1.         </t>
  </si>
  <si>
    <t>         przygotowanie kreacji graficznej</t>
  </si>
  <si>
    <t>3.2.         </t>
  </si>
  <si>
    <t>         Opracowanie koncepcji realizacji kampanii, w tym przygotowanie materiałów</t>
  </si>
  <si>
    <t>3.3.         </t>
  </si>
  <si>
    <t>         Przeprowadzenie akcji informacyjnych na ulicach Warszawy</t>
  </si>
  <si>
    <t>4.           </t>
  </si>
  <si>
    <t>           Dystrybucja nagród do szkół</t>
  </si>
  <si>
    <t>Przeprowadzenie kampanii promującej udział Warszawy w Europejskiej Rywalizacji Rowerowej – ECC 2017</t>
  </si>
  <si>
    <t>Dostawa materiałów promocyjnych wraz z naniesieniem logotypów  – nagród dla uczniów</t>
  </si>
  <si>
    <t>22 kwietnia 2017 - piknik „Rowerowy Start” – rozpoczynający kampanie</t>
  </si>
  <si>
    <t>Opaska odblaskowa na rękę spójna z kreacją 3S</t>
  </si>
  <si>
    <t>Bidon</t>
  </si>
  <si>
    <t>Niezbędnik – „Narzędziownik”– zestaw narzędzi rowerowych w formie „scyzoryka”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</si>
  <si>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</si>
  <si>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</si>
  <si>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</si>
  <si>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</si>
  <si>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</si>
  <si>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</si>
  <si>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</si>
  <si>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</si>
  <si>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</si>
  <si>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</si>
  <si>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</si>
  <si>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</si>
  <si>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Formularz cenowy</t>
  </si>
  <si>
    <t xml:space="preserve">Koszulka rowerowa (materiał sportowy, krój casual)  </t>
  </si>
  <si>
    <t>Koszulka rowerowa (kolarska)</t>
  </si>
  <si>
    <t xml:space="preserve">Sakwa rowerowa z naniesionymi logotypami </t>
  </si>
  <si>
    <t xml:space="preserve">Skarpetki </t>
  </si>
  <si>
    <t>zestaw lampek silikonowych</t>
  </si>
  <si>
    <t>Zeszyt lub notes</t>
  </si>
  <si>
    <t xml:space="preserve">brelok odblaskowy twardy w kształcie logo "Rowerowego Maja" </t>
  </si>
  <si>
    <t>Dyplomy</t>
  </si>
  <si>
    <t>kreacja</t>
  </si>
  <si>
    <t>szt.</t>
  </si>
  <si>
    <t>A3</t>
  </si>
  <si>
    <t>A2</t>
  </si>
  <si>
    <t>A5</t>
  </si>
  <si>
    <t>usługa</t>
  </si>
  <si>
    <t>lokalizacja</t>
  </si>
  <si>
    <t>śniadanie</t>
  </si>
  <si>
    <t>Przygotowanie i przeprowadzenie dwóch pikników:</t>
  </si>
  <si>
    <t xml:space="preserve">NETTO zł: ……………………………………………….. słownie: </t>
  </si>
  <si>
    <t>VAT ……% - ……………………………………………..</t>
  </si>
  <si>
    <t xml:space="preserve">                                        .....................................................
         Podpis i pieczęć
        Wykonawcy / Wykonawców</t>
  </si>
  <si>
    <t>Plecak płócienny typu worek</t>
  </si>
  <si>
    <t xml:space="preserve">BRUTTO zł: …………………………………… słownie: </t>
  </si>
  <si>
    <t>WARTOŚĆ OGÓŁEM – za całe zamówienie:</t>
  </si>
  <si>
    <t>cena jednostkowa netto</t>
  </si>
  <si>
    <t>cena całkowita netto</t>
  </si>
  <si>
    <t>Cena całkowita oferty netto:</t>
  </si>
  <si>
    <t>10 czerwca 2017 – piknik mająchy charakter imprezy masowej, kończący kampanie, podczas którego zostaną wręczone nagrody</t>
  </si>
  <si>
    <t>na kierownicę rowerową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</si>
</sst>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view="pageBreakPreview" zoomScale="70" zoomScaleNormal="100" zoomScaleSheetLayoutView="70" workbookViewId="0">
      <pane ySplit="4" topLeftCell="A5" activePane="bottomLeft" state="frozen"/>
      <selection pane="bottomLeft" activeCell="C13" sqref="C13"/>
    </sheetView>
  </sheetViews>
  <sheetFormatPr defaultRowHeight="15" x14ac:dyDescent="0.25"/>
  <cols>
    <col min="1" max="1" width="9.140625" style="17"/>
    <col min="2" max="2" width="11.5703125" style="14" customWidth="1"/>
    <col min="3" max="3" width="78.42578125" style="14" customWidth="1"/>
    <col min="4" max="4" width="11.42578125" style="17" customWidth="1"/>
    <col min="5" max="5" width="10.5703125" style="17" customWidth="1"/>
    <col min="6" max="6" width="13.5703125" style="17" customWidth="1"/>
    <col min="7" max="7" width="15.7109375" style="17" customWidth="1"/>
  </cols>
  <sheetData>
    <row r="2" spans="1:7" ht="24" customHeight="1" thickBot="1" x14ac:dyDescent="0.3">
      <c r="C2" s="14" t="s">
        <v>74</v>
      </c>
    </row>
    <row r="3" spans="1:7" ht="24" customHeight="1" thickBot="1" x14ac:dyDescent="0.3">
      <c r="E3" s="28" t="s">
        <v>100</v>
      </c>
      <c r="F3" s="29"/>
      <c r="G3" s="18">
        <f>G6+G12+G21+G24+G28+G29+G30+G33+G37+G50</f>
        <v>0</v>
      </c>
    </row>
    <row r="4" spans="1:7" ht="48.75" customHeight="1" x14ac:dyDescent="0.25">
      <c r="A4" s="19"/>
      <c r="B4" s="15"/>
      <c r="C4" s="15"/>
      <c r="D4" s="20" t="s">
        <v>0</v>
      </c>
      <c r="E4" s="21" t="s">
        <v>1</v>
      </c>
      <c r="F4" s="21" t="s">
        <v>98</v>
      </c>
      <c r="G4" s="21" t="s">
        <v>99</v>
      </c>
    </row>
    <row r="5" spans="1:7" ht="40.5" customHeight="1" x14ac:dyDescent="0.25">
      <c r="A5" s="1" t="s">
        <v>2</v>
      </c>
      <c r="B5" s="34" t="s">
        <v>56</v>
      </c>
      <c r="C5" s="34"/>
      <c r="D5" s="22"/>
      <c r="E5" s="22"/>
      <c r="F5" s="22"/>
      <c r="G5" s="22"/>
    </row>
    <row r="6" spans="1:7" ht="24" customHeight="1" x14ac:dyDescent="0.25">
      <c r="A6" s="2" t="s">
        <v>3</v>
      </c>
      <c r="B6" s="37" t="s">
        <v>4</v>
      </c>
      <c r="C6" s="37"/>
      <c r="D6" s="23"/>
      <c r="E6" s="23"/>
      <c r="F6" s="23"/>
      <c r="G6" s="19">
        <f>SUM(G7:G11)</f>
        <v>0</v>
      </c>
    </row>
    <row r="7" spans="1:7" ht="24" customHeight="1" x14ac:dyDescent="0.25">
      <c r="A7" s="24"/>
      <c r="B7" s="7" t="s">
        <v>5</v>
      </c>
      <c r="C7" s="16" t="s">
        <v>6</v>
      </c>
      <c r="D7" s="24" t="s">
        <v>83</v>
      </c>
      <c r="E7" s="24">
        <v>1</v>
      </c>
      <c r="F7" s="25"/>
      <c r="G7" s="19">
        <f>F7*E7</f>
        <v>0</v>
      </c>
    </row>
    <row r="8" spans="1:7" ht="24" customHeight="1" x14ac:dyDescent="0.25">
      <c r="A8" s="24"/>
      <c r="B8" s="7" t="s">
        <v>7</v>
      </c>
      <c r="C8" s="16" t="s">
        <v>8</v>
      </c>
      <c r="D8" s="24" t="s">
        <v>83</v>
      </c>
      <c r="E8" s="24">
        <v>1</v>
      </c>
      <c r="F8" s="25"/>
      <c r="G8" s="19">
        <f t="shared" ref="G8:G50" si="0">F8*E8</f>
        <v>0</v>
      </c>
    </row>
    <row r="9" spans="1:7" ht="24" customHeight="1" x14ac:dyDescent="0.25">
      <c r="A9" s="24"/>
      <c r="B9" s="7" t="s">
        <v>9</v>
      </c>
      <c r="C9" s="16" t="s">
        <v>10</v>
      </c>
      <c r="D9" s="24" t="s">
        <v>83</v>
      </c>
      <c r="E9" s="24">
        <v>2</v>
      </c>
      <c r="F9" s="25"/>
      <c r="G9" s="19">
        <f t="shared" si="0"/>
        <v>0</v>
      </c>
    </row>
    <row r="10" spans="1:7" ht="24" customHeight="1" x14ac:dyDescent="0.25">
      <c r="A10" s="24"/>
      <c r="B10" s="7" t="s">
        <v>11</v>
      </c>
      <c r="C10" s="16" t="s">
        <v>12</v>
      </c>
      <c r="D10" s="24" t="s">
        <v>83</v>
      </c>
      <c r="E10" s="24">
        <v>1</v>
      </c>
      <c r="F10" s="25"/>
      <c r="G10" s="19">
        <f t="shared" si="0"/>
        <v>0</v>
      </c>
    </row>
    <row r="11" spans="1:7" ht="24" customHeight="1" x14ac:dyDescent="0.25">
      <c r="A11" s="24"/>
      <c r="B11" s="7" t="s">
        <v>13</v>
      </c>
      <c r="C11" s="16" t="s">
        <v>14</v>
      </c>
      <c r="D11" s="24" t="s">
        <v>83</v>
      </c>
      <c r="E11" s="24">
        <v>1</v>
      </c>
      <c r="F11" s="25"/>
      <c r="G11" s="19">
        <f t="shared" si="0"/>
        <v>0</v>
      </c>
    </row>
    <row r="12" spans="1:7" ht="24" customHeight="1" x14ac:dyDescent="0.25">
      <c r="A12" s="2" t="s">
        <v>15</v>
      </c>
      <c r="B12" s="37" t="s">
        <v>16</v>
      </c>
      <c r="C12" s="37"/>
      <c r="D12" s="23"/>
      <c r="E12" s="23"/>
      <c r="F12" s="23"/>
      <c r="G12" s="19">
        <f>SUM(G13:G20)</f>
        <v>0</v>
      </c>
    </row>
    <row r="13" spans="1:7" ht="24" customHeight="1" x14ac:dyDescent="0.25">
      <c r="A13" s="19"/>
      <c r="B13" s="7" t="s">
        <v>17</v>
      </c>
      <c r="C13" s="16" t="s">
        <v>18</v>
      </c>
      <c r="D13" s="24"/>
      <c r="E13" s="24"/>
      <c r="F13" s="26"/>
      <c r="G13" s="19"/>
    </row>
    <row r="14" spans="1:7" x14ac:dyDescent="0.25">
      <c r="A14" s="19"/>
      <c r="B14" s="7"/>
      <c r="C14" s="16" t="s">
        <v>85</v>
      </c>
      <c r="D14" s="24" t="s">
        <v>84</v>
      </c>
      <c r="E14" s="24">
        <v>500</v>
      </c>
      <c r="F14" s="25"/>
      <c r="G14" s="19">
        <f t="shared" si="0"/>
        <v>0</v>
      </c>
    </row>
    <row r="15" spans="1:7" x14ac:dyDescent="0.25">
      <c r="A15" s="19"/>
      <c r="B15" s="7"/>
      <c r="C15" s="16" t="s">
        <v>86</v>
      </c>
      <c r="D15" s="24" t="s">
        <v>84</v>
      </c>
      <c r="E15" s="24">
        <v>500</v>
      </c>
      <c r="F15" s="25"/>
      <c r="G15" s="19">
        <f t="shared" si="0"/>
        <v>0</v>
      </c>
    </row>
    <row r="16" spans="1:7" ht="24" customHeight="1" x14ac:dyDescent="0.25">
      <c r="A16" s="19"/>
      <c r="B16" s="7" t="s">
        <v>19</v>
      </c>
      <c r="C16" s="16" t="s">
        <v>20</v>
      </c>
      <c r="D16" s="24"/>
      <c r="E16" s="24"/>
      <c r="F16" s="25"/>
      <c r="G16" s="19">
        <f t="shared" si="0"/>
        <v>0</v>
      </c>
    </row>
    <row r="17" spans="1:7" x14ac:dyDescent="0.25">
      <c r="A17" s="19"/>
      <c r="B17" s="7"/>
      <c r="C17" s="16" t="s">
        <v>87</v>
      </c>
      <c r="D17" s="24" t="s">
        <v>84</v>
      </c>
      <c r="E17" s="24">
        <v>10000</v>
      </c>
      <c r="F17" s="25"/>
      <c r="G17" s="19">
        <f t="shared" si="0"/>
        <v>0</v>
      </c>
    </row>
    <row r="18" spans="1:7" x14ac:dyDescent="0.25">
      <c r="A18" s="19"/>
      <c r="B18" s="7"/>
      <c r="C18" s="16" t="s">
        <v>102</v>
      </c>
      <c r="D18" s="24" t="s">
        <v>84</v>
      </c>
      <c r="E18" s="24">
        <v>5000</v>
      </c>
      <c r="F18" s="25"/>
      <c r="G18" s="19">
        <f t="shared" si="0"/>
        <v>0</v>
      </c>
    </row>
    <row r="19" spans="1:7" ht="24" customHeight="1" x14ac:dyDescent="0.25">
      <c r="A19" s="19"/>
      <c r="B19" s="7" t="s">
        <v>21</v>
      </c>
      <c r="C19" s="16" t="s">
        <v>22</v>
      </c>
      <c r="D19" s="24" t="s">
        <v>84</v>
      </c>
      <c r="E19" s="24">
        <v>200</v>
      </c>
      <c r="F19" s="25"/>
      <c r="G19" s="19">
        <f t="shared" si="0"/>
        <v>0</v>
      </c>
    </row>
    <row r="20" spans="1:7" ht="24" customHeight="1" x14ac:dyDescent="0.25">
      <c r="A20" s="19"/>
      <c r="B20" s="7" t="s">
        <v>23</v>
      </c>
      <c r="C20" s="16" t="s">
        <v>24</v>
      </c>
      <c r="D20" s="24" t="s">
        <v>84</v>
      </c>
      <c r="E20" s="24">
        <v>2200</v>
      </c>
      <c r="F20" s="25"/>
      <c r="G20" s="19">
        <f t="shared" si="0"/>
        <v>0</v>
      </c>
    </row>
    <row r="21" spans="1:7" ht="24" customHeight="1" x14ac:dyDescent="0.25">
      <c r="A21" s="2" t="s">
        <v>25</v>
      </c>
      <c r="B21" s="30" t="s">
        <v>26</v>
      </c>
      <c r="C21" s="31"/>
      <c r="D21" s="19"/>
      <c r="E21" s="19"/>
      <c r="F21" s="19"/>
      <c r="G21" s="19">
        <f>G22+G23</f>
        <v>0</v>
      </c>
    </row>
    <row r="22" spans="1:7" ht="24" customHeight="1" x14ac:dyDescent="0.25">
      <c r="A22" s="19"/>
      <c r="B22" s="7" t="s">
        <v>27</v>
      </c>
      <c r="C22" s="16" t="s">
        <v>28</v>
      </c>
      <c r="D22" s="24" t="s">
        <v>88</v>
      </c>
      <c r="E22" s="24">
        <v>1</v>
      </c>
      <c r="F22" s="25"/>
      <c r="G22" s="19">
        <f t="shared" si="0"/>
        <v>0</v>
      </c>
    </row>
    <row r="23" spans="1:7" ht="24" customHeight="1" x14ac:dyDescent="0.25">
      <c r="A23" s="19"/>
      <c r="B23" s="7" t="s">
        <v>29</v>
      </c>
      <c r="C23" s="16" t="s">
        <v>30</v>
      </c>
      <c r="D23" s="24" t="s">
        <v>88</v>
      </c>
      <c r="E23" s="24">
        <v>1</v>
      </c>
      <c r="F23" s="25"/>
      <c r="G23" s="19">
        <f t="shared" si="0"/>
        <v>0</v>
      </c>
    </row>
    <row r="24" spans="1:7" ht="24" customHeight="1" x14ac:dyDescent="0.25">
      <c r="A24" s="2" t="s">
        <v>31</v>
      </c>
      <c r="B24" s="37" t="s">
        <v>32</v>
      </c>
      <c r="C24" s="37"/>
      <c r="D24" s="19"/>
      <c r="E24" s="19"/>
      <c r="F24" s="19"/>
      <c r="G24" s="19">
        <f>SUM(G25:G27)</f>
        <v>0</v>
      </c>
    </row>
    <row r="25" spans="1:7" ht="24" customHeight="1" x14ac:dyDescent="0.25">
      <c r="A25" s="19"/>
      <c r="B25" s="7" t="s">
        <v>33</v>
      </c>
      <c r="C25" s="16" t="s">
        <v>34</v>
      </c>
      <c r="D25" s="24" t="s">
        <v>89</v>
      </c>
      <c r="E25" s="24">
        <v>10</v>
      </c>
      <c r="F25" s="25"/>
      <c r="G25" s="19">
        <f t="shared" si="0"/>
        <v>0</v>
      </c>
    </row>
    <row r="26" spans="1:7" ht="24" customHeight="1" x14ac:dyDescent="0.25">
      <c r="A26" s="19"/>
      <c r="B26" s="7" t="s">
        <v>35</v>
      </c>
      <c r="C26" s="16" t="s">
        <v>36</v>
      </c>
      <c r="D26" s="24" t="s">
        <v>88</v>
      </c>
      <c r="E26" s="24">
        <v>1</v>
      </c>
      <c r="F26" s="25"/>
      <c r="G26" s="19">
        <f t="shared" si="0"/>
        <v>0</v>
      </c>
    </row>
    <row r="27" spans="1:7" ht="24" customHeight="1" x14ac:dyDescent="0.25">
      <c r="A27" s="19"/>
      <c r="B27" s="7" t="s">
        <v>37</v>
      </c>
      <c r="C27" s="16" t="s">
        <v>38</v>
      </c>
      <c r="D27" s="24" t="s">
        <v>90</v>
      </c>
      <c r="E27" s="24">
        <v>2000</v>
      </c>
      <c r="F27" s="25"/>
      <c r="G27" s="19">
        <f t="shared" si="0"/>
        <v>0</v>
      </c>
    </row>
    <row r="28" spans="1:7" ht="24" customHeight="1" x14ac:dyDescent="0.25">
      <c r="A28" s="2" t="s">
        <v>39</v>
      </c>
      <c r="B28" s="37" t="s">
        <v>40</v>
      </c>
      <c r="C28" s="37"/>
      <c r="D28" s="19" t="s">
        <v>88</v>
      </c>
      <c r="E28" s="19">
        <v>1</v>
      </c>
      <c r="F28" s="25"/>
      <c r="G28" s="19">
        <f t="shared" si="0"/>
        <v>0</v>
      </c>
    </row>
    <row r="29" spans="1:7" ht="24" customHeight="1" x14ac:dyDescent="0.25">
      <c r="A29" s="2" t="s">
        <v>41</v>
      </c>
      <c r="B29" s="37" t="s">
        <v>42</v>
      </c>
      <c r="C29" s="37"/>
      <c r="D29" s="19" t="s">
        <v>88</v>
      </c>
      <c r="E29" s="19">
        <v>1</v>
      </c>
      <c r="F29" s="25"/>
      <c r="G29" s="19">
        <f t="shared" si="0"/>
        <v>0</v>
      </c>
    </row>
    <row r="30" spans="1:7" ht="24" customHeight="1" x14ac:dyDescent="0.25">
      <c r="A30" s="3" t="s">
        <v>43</v>
      </c>
      <c r="B30" s="38" t="s">
        <v>91</v>
      </c>
      <c r="C30" s="38"/>
      <c r="D30" s="27"/>
      <c r="E30" s="27"/>
      <c r="F30" s="27"/>
      <c r="G30" s="19">
        <f>SUM(G31:G32)</f>
        <v>0</v>
      </c>
    </row>
    <row r="31" spans="1:7" ht="33" customHeight="1" x14ac:dyDescent="0.25">
      <c r="A31" s="4" t="s">
        <v>44</v>
      </c>
      <c r="B31" s="33" t="s">
        <v>58</v>
      </c>
      <c r="C31" s="33"/>
      <c r="D31" s="24" t="s">
        <v>88</v>
      </c>
      <c r="E31" s="24">
        <v>1</v>
      </c>
      <c r="F31" s="25"/>
      <c r="G31" s="19">
        <f t="shared" si="0"/>
        <v>0</v>
      </c>
    </row>
    <row r="32" spans="1:7" ht="37.5" customHeight="1" x14ac:dyDescent="0.25">
      <c r="A32" s="4" t="s">
        <v>45</v>
      </c>
      <c r="B32" s="36" t="s">
        <v>101</v>
      </c>
      <c r="C32" s="36"/>
      <c r="D32" s="24" t="s">
        <v>88</v>
      </c>
      <c r="E32" s="24">
        <v>1</v>
      </c>
      <c r="F32" s="25"/>
      <c r="G32" s="19">
        <f t="shared" si="0"/>
        <v>0</v>
      </c>
    </row>
    <row r="33" spans="1:7" ht="36.75" customHeight="1" x14ac:dyDescent="0.25">
      <c r="A33" s="3" t="s">
        <v>46</v>
      </c>
      <c r="B33" s="35" t="s">
        <v>47</v>
      </c>
      <c r="C33" s="35"/>
      <c r="D33" s="27"/>
      <c r="E33" s="27"/>
      <c r="F33" s="27"/>
      <c r="G33" s="19">
        <f>SUM(G34:G36)</f>
        <v>0</v>
      </c>
    </row>
    <row r="34" spans="1:7" ht="24" customHeight="1" x14ac:dyDescent="0.25">
      <c r="A34" s="4" t="s">
        <v>48</v>
      </c>
      <c r="B34" s="33" t="s">
        <v>49</v>
      </c>
      <c r="C34" s="33"/>
      <c r="D34" s="24" t="s">
        <v>88</v>
      </c>
      <c r="E34" s="24">
        <v>1</v>
      </c>
      <c r="F34" s="25"/>
      <c r="G34" s="19">
        <f t="shared" si="0"/>
        <v>0</v>
      </c>
    </row>
    <row r="35" spans="1:7" ht="24" customHeight="1" x14ac:dyDescent="0.25">
      <c r="A35" s="4" t="s">
        <v>50</v>
      </c>
      <c r="B35" s="33" t="s">
        <v>51</v>
      </c>
      <c r="C35" s="33"/>
      <c r="D35" s="24" t="s">
        <v>88</v>
      </c>
      <c r="E35" s="24">
        <v>1</v>
      </c>
      <c r="F35" s="25"/>
      <c r="G35" s="19">
        <f t="shared" si="0"/>
        <v>0</v>
      </c>
    </row>
    <row r="36" spans="1:7" ht="24" customHeight="1" x14ac:dyDescent="0.25">
      <c r="A36" s="4" t="s">
        <v>52</v>
      </c>
      <c r="B36" s="33" t="s">
        <v>53</v>
      </c>
      <c r="C36" s="33"/>
      <c r="D36" s="24" t="s">
        <v>88</v>
      </c>
      <c r="E36" s="24">
        <v>1</v>
      </c>
      <c r="F36" s="25"/>
      <c r="G36" s="19">
        <f t="shared" si="0"/>
        <v>0</v>
      </c>
    </row>
    <row r="37" spans="1:7" ht="37.5" customHeight="1" x14ac:dyDescent="0.25">
      <c r="A37" s="1" t="s">
        <v>54</v>
      </c>
      <c r="B37" s="34" t="s">
        <v>57</v>
      </c>
      <c r="C37" s="34"/>
      <c r="D37" s="22"/>
      <c r="E37" s="22"/>
      <c r="F37" s="22"/>
      <c r="G37" s="19">
        <f>SUM(G38:G49)</f>
        <v>0</v>
      </c>
    </row>
    <row r="38" spans="1:7" ht="17.25" customHeight="1" x14ac:dyDescent="0.25">
      <c r="A38" s="4"/>
      <c r="B38" s="5" t="s">
        <v>62</v>
      </c>
      <c r="C38" s="8" t="s">
        <v>82</v>
      </c>
      <c r="D38" s="24" t="s">
        <v>84</v>
      </c>
      <c r="E38" s="9">
        <v>43000</v>
      </c>
      <c r="F38" s="25"/>
      <c r="G38" s="19">
        <f t="shared" si="0"/>
        <v>0</v>
      </c>
    </row>
    <row r="39" spans="1:7" ht="17.25" customHeight="1" x14ac:dyDescent="0.25">
      <c r="A39" s="4"/>
      <c r="B39" s="5" t="s">
        <v>63</v>
      </c>
      <c r="C39" s="8" t="s">
        <v>81</v>
      </c>
      <c r="D39" s="24" t="s">
        <v>84</v>
      </c>
      <c r="E39" s="9">
        <v>8000</v>
      </c>
      <c r="F39" s="25"/>
      <c r="G39" s="19">
        <f t="shared" si="0"/>
        <v>0</v>
      </c>
    </row>
    <row r="40" spans="1:7" ht="17.25" customHeight="1" x14ac:dyDescent="0.25">
      <c r="A40" s="19"/>
      <c r="B40" s="5" t="s">
        <v>64</v>
      </c>
      <c r="C40" s="8" t="s">
        <v>80</v>
      </c>
      <c r="D40" s="24" t="s">
        <v>84</v>
      </c>
      <c r="E40" s="9">
        <v>8000</v>
      </c>
      <c r="F40" s="25"/>
      <c r="G40" s="19">
        <f t="shared" si="0"/>
        <v>0</v>
      </c>
    </row>
    <row r="41" spans="1:7" ht="17.25" customHeight="1" x14ac:dyDescent="0.25">
      <c r="A41" s="19"/>
      <c r="B41" s="6" t="s">
        <v>65</v>
      </c>
      <c r="C41" s="8" t="s">
        <v>79</v>
      </c>
      <c r="D41" s="24" t="s">
        <v>84</v>
      </c>
      <c r="E41" s="10">
        <v>6000</v>
      </c>
      <c r="F41" s="25"/>
      <c r="G41" s="19">
        <f t="shared" si="0"/>
        <v>0</v>
      </c>
    </row>
    <row r="42" spans="1:7" ht="17.25" customHeight="1" x14ac:dyDescent="0.25">
      <c r="A42" s="19"/>
      <c r="B42" s="5" t="s">
        <v>66</v>
      </c>
      <c r="C42" s="8" t="s">
        <v>78</v>
      </c>
      <c r="D42" s="24" t="s">
        <v>84</v>
      </c>
      <c r="E42" s="9">
        <v>13000</v>
      </c>
      <c r="F42" s="25"/>
      <c r="G42" s="19">
        <f t="shared" si="0"/>
        <v>0</v>
      </c>
    </row>
    <row r="43" spans="1:7" x14ac:dyDescent="0.25">
      <c r="A43" s="19"/>
      <c r="B43" s="5" t="s">
        <v>67</v>
      </c>
      <c r="C43" s="8" t="s">
        <v>95</v>
      </c>
      <c r="D43" s="24" t="s">
        <v>84</v>
      </c>
      <c r="E43" s="11">
        <v>1000</v>
      </c>
      <c r="F43" s="25"/>
      <c r="G43" s="19">
        <f t="shared" si="0"/>
        <v>0</v>
      </c>
    </row>
    <row r="44" spans="1:7" ht="17.25" customHeight="1" x14ac:dyDescent="0.25">
      <c r="A44" s="19"/>
      <c r="B44" s="5" t="s">
        <v>68</v>
      </c>
      <c r="C44" s="8" t="s">
        <v>77</v>
      </c>
      <c r="D44" s="24" t="s">
        <v>84</v>
      </c>
      <c r="E44" s="11">
        <v>60</v>
      </c>
      <c r="F44" s="25"/>
      <c r="G44" s="19">
        <f t="shared" si="0"/>
        <v>0</v>
      </c>
    </row>
    <row r="45" spans="1:7" ht="17.25" customHeight="1" x14ac:dyDescent="0.25">
      <c r="A45" s="19"/>
      <c r="B45" s="5" t="s">
        <v>69</v>
      </c>
      <c r="C45" s="8" t="s">
        <v>76</v>
      </c>
      <c r="D45" s="24" t="s">
        <v>84</v>
      </c>
      <c r="E45" s="11">
        <v>60</v>
      </c>
      <c r="F45" s="25"/>
      <c r="G45" s="19">
        <f t="shared" si="0"/>
        <v>0</v>
      </c>
    </row>
    <row r="46" spans="1:7" ht="17.25" customHeight="1" x14ac:dyDescent="0.25">
      <c r="A46" s="19"/>
      <c r="B46" s="5" t="s">
        <v>70</v>
      </c>
      <c r="C46" s="8" t="s">
        <v>75</v>
      </c>
      <c r="D46" s="24" t="s">
        <v>84</v>
      </c>
      <c r="E46" s="11">
        <v>60</v>
      </c>
      <c r="F46" s="25"/>
      <c r="G46" s="19">
        <f t="shared" si="0"/>
        <v>0</v>
      </c>
    </row>
    <row r="47" spans="1:7" ht="17.25" customHeight="1" x14ac:dyDescent="0.25">
      <c r="A47" s="19"/>
      <c r="B47" s="5" t="s">
        <v>71</v>
      </c>
      <c r="C47" s="8" t="s">
        <v>59</v>
      </c>
      <c r="D47" s="24" t="s">
        <v>84</v>
      </c>
      <c r="E47" s="11">
        <v>4000</v>
      </c>
      <c r="F47" s="25"/>
      <c r="G47" s="19">
        <f t="shared" si="0"/>
        <v>0</v>
      </c>
    </row>
    <row r="48" spans="1:7" ht="17.25" customHeight="1" x14ac:dyDescent="0.25">
      <c r="A48" s="19"/>
      <c r="B48" s="6" t="s">
        <v>72</v>
      </c>
      <c r="C48" s="8" t="s">
        <v>60</v>
      </c>
      <c r="D48" s="24" t="s">
        <v>84</v>
      </c>
      <c r="E48" s="12">
        <v>200</v>
      </c>
      <c r="F48" s="25"/>
      <c r="G48" s="19">
        <f t="shared" si="0"/>
        <v>0</v>
      </c>
    </row>
    <row r="49" spans="1:7" ht="17.25" customHeight="1" x14ac:dyDescent="0.25">
      <c r="A49" s="19"/>
      <c r="B49" s="6" t="s">
        <v>73</v>
      </c>
      <c r="C49" s="8" t="s">
        <v>61</v>
      </c>
      <c r="D49" s="24" t="s">
        <v>84</v>
      </c>
      <c r="E49" s="13">
        <v>300</v>
      </c>
      <c r="F49" s="25"/>
      <c r="G49" s="19">
        <f t="shared" si="0"/>
        <v>0</v>
      </c>
    </row>
    <row r="50" spans="1:7" ht="24" customHeight="1" x14ac:dyDescent="0.25">
      <c r="A50" s="27">
        <v>5</v>
      </c>
      <c r="B50" s="35" t="s">
        <v>55</v>
      </c>
      <c r="C50" s="35"/>
      <c r="D50" s="27" t="s">
        <v>88</v>
      </c>
      <c r="E50" s="27">
        <v>1</v>
      </c>
      <c r="F50" s="25"/>
      <c r="G50" s="19">
        <f t="shared" si="0"/>
        <v>0</v>
      </c>
    </row>
    <row r="53" spans="1:7" x14ac:dyDescent="0.25">
      <c r="B53" s="32" t="s">
        <v>97</v>
      </c>
      <c r="C53" s="32"/>
      <c r="D53" s="32"/>
    </row>
    <row r="54" spans="1:7" x14ac:dyDescent="0.25">
      <c r="B54" s="32" t="s">
        <v>92</v>
      </c>
      <c r="C54" s="32"/>
      <c r="D54" s="32"/>
    </row>
    <row r="55" spans="1:7" x14ac:dyDescent="0.25">
      <c r="B55" s="32" t="s">
        <v>93</v>
      </c>
      <c r="C55" s="32"/>
      <c r="D55" s="32"/>
    </row>
    <row r="56" spans="1:7" ht="14.25" customHeight="1" x14ac:dyDescent="0.25">
      <c r="B56" s="32" t="s">
        <v>96</v>
      </c>
      <c r="C56" s="32"/>
      <c r="D56" s="32"/>
    </row>
    <row r="57" spans="1:7" hidden="1" x14ac:dyDescent="0.25"/>
    <row r="58" spans="1:7" hidden="1" x14ac:dyDescent="0.25"/>
    <row r="59" spans="1:7" ht="18.75" customHeight="1" x14ac:dyDescent="0.25"/>
    <row r="60" spans="1:7" ht="105" customHeight="1" x14ac:dyDescent="0.25">
      <c r="B60" s="32" t="s">
        <v>94</v>
      </c>
      <c r="C60" s="32"/>
      <c r="D60" s="32"/>
    </row>
  </sheetData>
  <mergeCells count="22">
    <mergeCell ref="B30:C30"/>
    <mergeCell ref="B56:D56"/>
    <mergeCell ref="B60:D60"/>
    <mergeCell ref="B36:C36"/>
    <mergeCell ref="B37:C37"/>
    <mergeCell ref="B50:C50"/>
    <mergeCell ref="E3:F3"/>
    <mergeCell ref="B21:C21"/>
    <mergeCell ref="B53:D53"/>
    <mergeCell ref="B54:D54"/>
    <mergeCell ref="B55:D55"/>
    <mergeCell ref="B5:C5"/>
    <mergeCell ref="B31:C31"/>
    <mergeCell ref="B32:C32"/>
    <mergeCell ref="B33:C33"/>
    <mergeCell ref="B34:C34"/>
    <mergeCell ref="B35:C35"/>
    <mergeCell ref="B6:C6"/>
    <mergeCell ref="B12:C12"/>
    <mergeCell ref="B24:C24"/>
    <mergeCell ref="B28:C28"/>
    <mergeCell ref="B29:C29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Mantorska</dc:creator>
  <cp:lastModifiedBy>Edyta Mantorska</cp:lastModifiedBy>
  <dcterms:created xsi:type="dcterms:W3CDTF">2017-03-08T10:28:55Z</dcterms:created>
  <dcterms:modified xsi:type="dcterms:W3CDTF">2017-03-09T09:12:52Z</dcterms:modified>
</cp:coreProperties>
</file>