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1\Wydzialy\D\DZP\Kopia\Iwona Jabłońska\2020\ZDM UM DZP 43 PN 38 20\"/>
    </mc:Choice>
  </mc:AlternateContent>
  <bookViews>
    <workbookView xWindow="0" yWindow="0" windowWidth="23040" windowHeight="9375"/>
  </bookViews>
  <sheets>
    <sheet name="Formularz cenow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25" i="2"/>
  <c r="C20" i="2"/>
  <c r="C19" i="2"/>
</calcChain>
</file>

<file path=xl/sharedStrings.xml><?xml version="1.0" encoding="utf-8"?>
<sst xmlns="http://schemas.openxmlformats.org/spreadsheetml/2006/main" count="57" uniqueCount="48">
  <si>
    <t>Czynność</t>
  </si>
  <si>
    <t>Pozycja</t>
  </si>
  <si>
    <t>Ilość</t>
  </si>
  <si>
    <t>Koszt jednostkowy netto</t>
  </si>
  <si>
    <t>Koszt jednostkowy brutto</t>
  </si>
  <si>
    <t>Sumaryczny koszt netto</t>
  </si>
  <si>
    <t>Sumaryczny koszt brutto</t>
  </si>
  <si>
    <t>Modernizacja infrastruktury typu RPP3</t>
  </si>
  <si>
    <t>Nowa obudowa licznika</t>
  </si>
  <si>
    <t>Wyposażenie elektryczne</t>
  </si>
  <si>
    <t>Przyłącze do pętli (kabel pętlowy)</t>
  </si>
  <si>
    <t>Panel fotowoltaniczny</t>
  </si>
  <si>
    <t>Pętla indukcyjna - ułożenie</t>
  </si>
  <si>
    <t>Modernizacja infrastruktury typu RPP5</t>
  </si>
  <si>
    <t xml:space="preserve">Panel fotowoltaniczny </t>
  </si>
  <si>
    <t>Wykonanie nowych punktów pomiarów ruchu (planowane)</t>
  </si>
  <si>
    <t>Utrzymanie infrastruktury typu RPP6/inne</t>
  </si>
  <si>
    <t>Kwartalna konserwacja 35 szt. liczników typu RPP6/inne (35 szt. liczników * 4 kwartały * 3 lata = 420)</t>
  </si>
  <si>
    <t>Transmisja danych o ruchu z 35 szt. liczników liczników typu RPP6/inne (35 szt. liczników * 12 miesięcy * 3 lata = 1260)</t>
  </si>
  <si>
    <t>Poważniejsze naprawy urządzeń. Przewidziana liczba napraw w roku: 2 (2 naprawy/rok * 3 lata)</t>
  </si>
  <si>
    <t>Bieżące utrzymanie infrastruktury pomiarowej</t>
  </si>
  <si>
    <t>Naprawa infrastruktury pomiarowej (pętle pomiarowe): 12 lokalizacji/rok (12 lokalizacji/rok * 3 lata = 36)</t>
  </si>
  <si>
    <t>Nowa obudowa licznika (awaryjne uzupełnienie infrastruktury) - łącznie 6 szt/3lata</t>
  </si>
  <si>
    <t>Przegląd i naprawa liczników typu RPP5 (14 szt. VTR) / 1  rok umowy</t>
  </si>
  <si>
    <t xml:space="preserve">Pomiar licznikami typu RPP5 VTR </t>
  </si>
  <si>
    <t>Wykonanie jednokrotnego pomiaru ruchu przy wykorzystaniu liczników typu RPP5 VTR w 96 lokalizacjach</t>
  </si>
  <si>
    <t>Pomiar licznikami Wykonawcy</t>
  </si>
  <si>
    <t>Wykonanie jednokrotnego pomiaru ruchu przy wykorzystaniu liczników Wykonawcy Wykorzystanie liczników Wykonawcy: 120 dni 1 rok umowy, 150 dni 2 rok umowy, 150 dni 3 rok umowy. W sumie 420 dni.</t>
  </si>
  <si>
    <t>Oprogramowanie komputerowe</t>
  </si>
  <si>
    <t>Dostarczenie oprogramowania komputerowego zgodnie z zapisami OPZ.</t>
  </si>
  <si>
    <t>Koszty utrzymania i konserwacji urządzeń pomiarowych dodatkowo pozyskanych przez Zmawiajacego (25 szt. +40 szt. =65 szt.)</t>
  </si>
  <si>
    <t>Kwartalna konserwacja liczników (25 szt. * 4 kwartały * 2 lata + 40 szt. * 4 kwartały * 1 rok)</t>
  </si>
  <si>
    <t>Transmisja danych o ruchu z liczników  (25 szt. * 12 miesięcy * 2 lata + 40 szt. * 12 miesięcy * 1 rok)</t>
  </si>
  <si>
    <t>Inne prace</t>
  </si>
  <si>
    <t>Uniwersalny projekt przyłączy energetycznych dla stacji pomiaru ruchu do infrastruktury Zamawiajacego (latarnie oświetleniowe)</t>
  </si>
  <si>
    <t>Indywidualny projekt przyłącza energetycznego dla stacji pomiaru ruchu do infastruktury Zamawiającego (latarnie oświetleniowe)</t>
  </si>
  <si>
    <t>Utylizacja starej infrastruktury zamawiającego - liczniki, pamięci klasyfikatorów typu RPP-3 i RPP-5 (39 szt. - ilość podana łącznie)</t>
  </si>
  <si>
    <t>Utylizacja starej infrastruktury zamawiającego - obudowy licznika (w sumie 201 szt.)</t>
  </si>
  <si>
    <t>Inwentaryzacja infrastruktury Systemu APR zgodnie z zapisami OPZ (w sumie 127 punktów pomiaru ruchu)</t>
  </si>
  <si>
    <t>Prace ziemne</t>
  </si>
  <si>
    <t>Wartość podatku VAT: …………………….</t>
  </si>
  <si>
    <t>pieczęć Oferenta</t>
  </si>
  <si>
    <t>podpis</t>
  </si>
  <si>
    <t>………………….</t>
  </si>
  <si>
    <t>data</t>
  </si>
  <si>
    <t>Wartość zamówienia ogółem netto: ………………………..</t>
  </si>
  <si>
    <t>Wartość zamówienia ogółem brutto: ……………………….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</si>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</sst>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/>
    <xf numFmtId="0" fontId="0" fillId="0" borderId="8" xfId="0" applyFill="1" applyBorder="1"/>
    <xf numFmtId="0" fontId="1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2" xfId="0" applyFill="1" applyBorder="1"/>
    <xf numFmtId="0" fontId="0" fillId="0" borderId="20" xfId="0" applyFill="1" applyBorder="1"/>
    <xf numFmtId="0" fontId="0" fillId="0" borderId="12" xfId="0" applyFill="1" applyBorder="1" applyAlignment="1">
      <alignment wrapText="1"/>
    </xf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1" xfId="0" applyNumberFormat="1" applyFill="1" applyBorder="1"/>
    <xf numFmtId="164" fontId="0" fillId="0" borderId="6" xfId="0" applyNumberFormat="1" applyFill="1" applyBorder="1"/>
    <xf numFmtId="164" fontId="0" fillId="0" borderId="8" xfId="0" applyNumberFormat="1" applyFill="1" applyBorder="1"/>
    <xf numFmtId="164" fontId="0" fillId="0" borderId="9" xfId="0" applyNumberFormat="1" applyFill="1" applyBorder="1"/>
    <xf numFmtId="164" fontId="0" fillId="0" borderId="11" xfId="0" applyNumberFormat="1" applyFill="1" applyBorder="1"/>
    <xf numFmtId="164" fontId="0" fillId="0" borderId="15" xfId="0" applyNumberFormat="1" applyFill="1" applyBorder="1"/>
    <xf numFmtId="164" fontId="0" fillId="0" borderId="12" xfId="0" applyNumberFormat="1" applyFill="1" applyBorder="1"/>
    <xf numFmtId="164" fontId="0" fillId="0" borderId="17" xfId="0" applyNumberFormat="1" applyFill="1" applyBorder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/>
  </sheetViews>
  <sheetFormatPr defaultRowHeight="15" x14ac:dyDescent="0.25"/>
  <cols>
    <col min="1" max="1" width="60.85546875" customWidth="1"/>
    <col min="2" max="2" width="84.140625" customWidth="1"/>
    <col min="3" max="3" width="6.28515625" bestFit="1" customWidth="1"/>
    <col min="4" max="4" width="23.28515625" bestFit="1" customWidth="1"/>
    <col min="5" max="5" width="16.7109375" customWidth="1"/>
    <col min="6" max="6" width="37.42578125" customWidth="1"/>
    <col min="7" max="7" width="38.28515625" bestFit="1" customWidth="1"/>
  </cols>
  <sheetData>
    <row r="1" spans="1:7" x14ac:dyDescent="0.25">
      <c r="A1" s="1" t="s">
        <v>47</v>
      </c>
    </row>
    <row r="2" spans="1:7" ht="18" customHeight="1" x14ac:dyDescent="0.25"/>
    <row r="3" spans="1:7" ht="45.75" thickBot="1" x14ac:dyDescent="0.3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</row>
    <row r="4" spans="1:7" x14ac:dyDescent="0.25">
      <c r="A4" s="28" t="s">
        <v>7</v>
      </c>
      <c r="B4" s="6" t="s">
        <v>8</v>
      </c>
      <c r="C4" s="3">
        <v>95</v>
      </c>
      <c r="D4" s="17"/>
      <c r="E4" s="17"/>
      <c r="F4" s="17"/>
      <c r="G4" s="18"/>
    </row>
    <row r="5" spans="1:7" x14ac:dyDescent="0.25">
      <c r="A5" s="29"/>
      <c r="B5" s="5" t="s">
        <v>9</v>
      </c>
      <c r="C5" s="2">
        <v>95</v>
      </c>
      <c r="D5" s="19"/>
      <c r="E5" s="19"/>
      <c r="F5" s="19"/>
      <c r="G5" s="20"/>
    </row>
    <row r="6" spans="1:7" x14ac:dyDescent="0.25">
      <c r="A6" s="29"/>
      <c r="B6" s="5" t="s">
        <v>10</v>
      </c>
      <c r="C6" s="2">
        <v>95</v>
      </c>
      <c r="D6" s="19"/>
      <c r="E6" s="19"/>
      <c r="F6" s="19"/>
      <c r="G6" s="20"/>
    </row>
    <row r="7" spans="1:7" x14ac:dyDescent="0.25">
      <c r="A7" s="29"/>
      <c r="B7" s="5" t="s">
        <v>11</v>
      </c>
      <c r="C7" s="2">
        <v>2</v>
      </c>
      <c r="D7" s="19"/>
      <c r="E7" s="19"/>
      <c r="F7" s="19"/>
      <c r="G7" s="20"/>
    </row>
    <row r="8" spans="1:7" ht="15.75" thickBot="1" x14ac:dyDescent="0.3">
      <c r="A8" s="31"/>
      <c r="B8" s="7" t="s">
        <v>12</v>
      </c>
      <c r="C8" s="11">
        <v>500</v>
      </c>
      <c r="D8" s="21"/>
      <c r="E8" s="21"/>
      <c r="F8" s="21"/>
      <c r="G8" s="22"/>
    </row>
    <row r="9" spans="1:7" x14ac:dyDescent="0.25">
      <c r="A9" s="28" t="s">
        <v>13</v>
      </c>
      <c r="B9" s="6" t="s">
        <v>8</v>
      </c>
      <c r="C9" s="3">
        <v>59</v>
      </c>
      <c r="D9" s="17"/>
      <c r="E9" s="17"/>
      <c r="F9" s="17"/>
      <c r="G9" s="18"/>
    </row>
    <row r="10" spans="1:7" x14ac:dyDescent="0.25">
      <c r="A10" s="29"/>
      <c r="B10" s="5" t="s">
        <v>9</v>
      </c>
      <c r="C10" s="2">
        <v>59</v>
      </c>
      <c r="D10" s="19"/>
      <c r="E10" s="19"/>
      <c r="F10" s="19"/>
      <c r="G10" s="20"/>
    </row>
    <row r="11" spans="1:7" x14ac:dyDescent="0.25">
      <c r="A11" s="29"/>
      <c r="B11" s="5" t="s">
        <v>10</v>
      </c>
      <c r="C11" s="2">
        <v>59</v>
      </c>
      <c r="D11" s="19"/>
      <c r="E11" s="19"/>
      <c r="F11" s="19"/>
      <c r="G11" s="20"/>
    </row>
    <row r="12" spans="1:7" x14ac:dyDescent="0.25">
      <c r="A12" s="30"/>
      <c r="B12" s="8" t="s">
        <v>14</v>
      </c>
      <c r="C12" s="4">
        <v>7</v>
      </c>
      <c r="D12" s="23"/>
      <c r="E12" s="19"/>
      <c r="F12" s="19"/>
      <c r="G12" s="20"/>
    </row>
    <row r="13" spans="1:7" ht="15.75" thickBot="1" x14ac:dyDescent="0.3">
      <c r="A13" s="31"/>
      <c r="B13" s="7" t="s">
        <v>12</v>
      </c>
      <c r="C13" s="11">
        <v>25</v>
      </c>
      <c r="D13" s="21"/>
      <c r="E13" s="21"/>
      <c r="F13" s="21"/>
      <c r="G13" s="22"/>
    </row>
    <row r="14" spans="1:7" ht="15" customHeight="1" x14ac:dyDescent="0.25">
      <c r="A14" s="32" t="s">
        <v>15</v>
      </c>
      <c r="B14" s="6" t="s">
        <v>8</v>
      </c>
      <c r="C14" s="3">
        <v>25</v>
      </c>
      <c r="D14" s="17"/>
      <c r="E14" s="17"/>
      <c r="F14" s="17"/>
      <c r="G14" s="18"/>
    </row>
    <row r="15" spans="1:7" x14ac:dyDescent="0.25">
      <c r="A15" s="33"/>
      <c r="B15" s="5" t="s">
        <v>9</v>
      </c>
      <c r="C15" s="2">
        <v>25</v>
      </c>
      <c r="D15" s="19"/>
      <c r="E15" s="19"/>
      <c r="F15" s="19"/>
      <c r="G15" s="20"/>
    </row>
    <row r="16" spans="1:7" x14ac:dyDescent="0.25">
      <c r="A16" s="33"/>
      <c r="B16" s="5" t="s">
        <v>10</v>
      </c>
      <c r="C16" s="2">
        <v>25</v>
      </c>
      <c r="D16" s="19"/>
      <c r="E16" s="19"/>
      <c r="F16" s="19"/>
      <c r="G16" s="20"/>
    </row>
    <row r="17" spans="1:7" ht="15.75" thickBot="1" x14ac:dyDescent="0.3">
      <c r="A17" s="34"/>
      <c r="B17" s="7" t="s">
        <v>12</v>
      </c>
      <c r="C17" s="11">
        <v>130</v>
      </c>
      <c r="D17" s="21"/>
      <c r="E17" s="21"/>
      <c r="F17" s="21"/>
      <c r="G17" s="22"/>
    </row>
    <row r="18" spans="1:7" ht="30" x14ac:dyDescent="0.25">
      <c r="A18" s="28" t="s">
        <v>16</v>
      </c>
      <c r="B18" s="6" t="s">
        <v>17</v>
      </c>
      <c r="C18" s="3">
        <v>420</v>
      </c>
      <c r="D18" s="17"/>
      <c r="E18" s="17"/>
      <c r="F18" s="17"/>
      <c r="G18" s="18"/>
    </row>
    <row r="19" spans="1:7" ht="30" x14ac:dyDescent="0.25">
      <c r="A19" s="29"/>
      <c r="B19" s="5" t="s">
        <v>18</v>
      </c>
      <c r="C19" s="2">
        <f>35*12*3</f>
        <v>1260</v>
      </c>
      <c r="D19" s="19"/>
      <c r="E19" s="19"/>
      <c r="F19" s="19"/>
      <c r="G19" s="20"/>
    </row>
    <row r="20" spans="1:7" ht="30.75" thickBot="1" x14ac:dyDescent="0.3">
      <c r="A20" s="31"/>
      <c r="B20" s="7" t="s">
        <v>19</v>
      </c>
      <c r="C20" s="11">
        <f>2*3</f>
        <v>6</v>
      </c>
      <c r="D20" s="21"/>
      <c r="E20" s="21"/>
      <c r="F20" s="21"/>
      <c r="G20" s="22"/>
    </row>
    <row r="21" spans="1:7" ht="30" x14ac:dyDescent="0.25">
      <c r="A21" s="28" t="s">
        <v>20</v>
      </c>
      <c r="B21" s="6" t="s">
        <v>21</v>
      </c>
      <c r="C21" s="3">
        <v>36</v>
      </c>
      <c r="D21" s="17"/>
      <c r="E21" s="17"/>
      <c r="F21" s="17"/>
      <c r="G21" s="18"/>
    </row>
    <row r="22" spans="1:7" x14ac:dyDescent="0.25">
      <c r="A22" s="35"/>
      <c r="B22" s="9" t="s">
        <v>22</v>
      </c>
      <c r="C22" s="10">
        <v>6</v>
      </c>
      <c r="D22" s="24"/>
      <c r="E22" s="19"/>
      <c r="F22" s="19"/>
      <c r="G22" s="20"/>
    </row>
    <row r="23" spans="1:7" ht="15.75" thickBot="1" x14ac:dyDescent="0.3">
      <c r="A23" s="31"/>
      <c r="B23" s="7" t="s">
        <v>23</v>
      </c>
      <c r="C23" s="11">
        <v>14</v>
      </c>
      <c r="D23" s="21"/>
      <c r="E23" s="21"/>
      <c r="F23" s="21"/>
      <c r="G23" s="22"/>
    </row>
    <row r="24" spans="1:7" ht="30.75" thickBot="1" x14ac:dyDescent="0.3">
      <c r="A24" s="12" t="s">
        <v>24</v>
      </c>
      <c r="B24" s="16" t="s">
        <v>25</v>
      </c>
      <c r="C24" s="14">
        <v>96</v>
      </c>
      <c r="D24" s="25"/>
      <c r="E24" s="25"/>
      <c r="F24" s="25"/>
      <c r="G24" s="26"/>
    </row>
    <row r="25" spans="1:7" ht="45.75" thickBot="1" x14ac:dyDescent="0.3">
      <c r="A25" s="12" t="s">
        <v>26</v>
      </c>
      <c r="B25" s="13" t="s">
        <v>27</v>
      </c>
      <c r="C25" s="14">
        <f>120+150+150</f>
        <v>420</v>
      </c>
      <c r="D25" s="25"/>
      <c r="E25" s="25"/>
      <c r="F25" s="25"/>
      <c r="G25" s="26"/>
    </row>
    <row r="26" spans="1:7" ht="15.75" thickBot="1" x14ac:dyDescent="0.3">
      <c r="A26" s="12" t="s">
        <v>28</v>
      </c>
      <c r="B26" s="16" t="s">
        <v>29</v>
      </c>
      <c r="C26" s="14">
        <v>1</v>
      </c>
      <c r="D26" s="25"/>
      <c r="E26" s="25"/>
      <c r="F26" s="25"/>
      <c r="G26" s="26"/>
    </row>
    <row r="27" spans="1:7" x14ac:dyDescent="0.25">
      <c r="A27" s="36" t="s">
        <v>30</v>
      </c>
      <c r="B27" s="3" t="s">
        <v>31</v>
      </c>
      <c r="C27" s="3">
        <v>360</v>
      </c>
      <c r="D27" s="17"/>
      <c r="E27" s="17"/>
      <c r="F27" s="17"/>
      <c r="G27" s="18"/>
    </row>
    <row r="28" spans="1:7" ht="15.75" thickBot="1" x14ac:dyDescent="0.3">
      <c r="A28" s="37"/>
      <c r="B28" s="11" t="s">
        <v>32</v>
      </c>
      <c r="C28" s="15">
        <f>25*12*2+40*12*1</f>
        <v>1080</v>
      </c>
      <c r="D28" s="21"/>
      <c r="E28" s="21"/>
      <c r="F28" s="21"/>
      <c r="G28" s="22"/>
    </row>
    <row r="29" spans="1:7" ht="30" x14ac:dyDescent="0.25">
      <c r="A29" s="28" t="s">
        <v>33</v>
      </c>
      <c r="B29" s="6" t="s">
        <v>34</v>
      </c>
      <c r="C29" s="3">
        <v>1</v>
      </c>
      <c r="D29" s="17"/>
      <c r="E29" s="17"/>
      <c r="F29" s="17"/>
      <c r="G29" s="18"/>
    </row>
    <row r="30" spans="1:7" ht="30" x14ac:dyDescent="0.25">
      <c r="A30" s="29"/>
      <c r="B30" s="5" t="s">
        <v>35</v>
      </c>
      <c r="C30" s="2">
        <v>8</v>
      </c>
      <c r="D30" s="19"/>
      <c r="E30" s="19"/>
      <c r="F30" s="19"/>
      <c r="G30" s="20"/>
    </row>
    <row r="31" spans="1:7" ht="30" x14ac:dyDescent="0.25">
      <c r="A31" s="30"/>
      <c r="B31" s="8" t="s">
        <v>36</v>
      </c>
      <c r="C31" s="4">
        <v>39</v>
      </c>
      <c r="D31" s="23"/>
      <c r="E31" s="19"/>
      <c r="F31" s="19"/>
      <c r="G31" s="20"/>
    </row>
    <row r="32" spans="1:7" x14ac:dyDescent="0.25">
      <c r="A32" s="30"/>
      <c r="B32" s="8" t="s">
        <v>37</v>
      </c>
      <c r="C32" s="4">
        <v>201</v>
      </c>
      <c r="D32" s="23"/>
      <c r="E32" s="19"/>
      <c r="F32" s="19"/>
      <c r="G32" s="20"/>
    </row>
    <row r="33" spans="1:7" ht="30" x14ac:dyDescent="0.25">
      <c r="A33" s="30"/>
      <c r="B33" s="8" t="s">
        <v>38</v>
      </c>
      <c r="C33" s="4">
        <v>127</v>
      </c>
      <c r="D33" s="23"/>
      <c r="E33" s="19"/>
      <c r="F33" s="19"/>
      <c r="G33" s="20"/>
    </row>
    <row r="34" spans="1:7" ht="15.75" thickBot="1" x14ac:dyDescent="0.3">
      <c r="A34" s="31"/>
      <c r="B34" s="7" t="s">
        <v>39</v>
      </c>
      <c r="C34" s="11">
        <v>6</v>
      </c>
      <c r="D34" s="21"/>
      <c r="E34" s="21"/>
      <c r="F34" s="21"/>
      <c r="G34" s="22"/>
    </row>
    <row r="37" spans="1:7" x14ac:dyDescent="0.25">
      <c r="A37" t="s">
        <v>45</v>
      </c>
    </row>
    <row r="39" spans="1:7" x14ac:dyDescent="0.25">
      <c r="A39" t="s">
        <v>40</v>
      </c>
    </row>
    <row r="41" spans="1:7" x14ac:dyDescent="0.25">
      <c r="A41" t="s">
        <v>46</v>
      </c>
    </row>
    <row r="45" spans="1:7" x14ac:dyDescent="0.25">
      <c r="A45" t="s">
        <v>41</v>
      </c>
      <c r="D45" t="s">
        <v>42</v>
      </c>
    </row>
    <row r="47" spans="1:7" x14ac:dyDescent="0.25">
      <c r="A47" t="s">
        <v>43</v>
      </c>
      <c r="D47" t="s">
        <v>43</v>
      </c>
    </row>
    <row r="48" spans="1:7" x14ac:dyDescent="0.25">
      <c r="A48" t="s">
        <v>44</v>
      </c>
    </row>
  </sheetData>
  <mergeCells count="7">
    <mergeCell ref="A29:A34"/>
    <mergeCell ref="A4:A8"/>
    <mergeCell ref="A9:A13"/>
    <mergeCell ref="A14:A17"/>
    <mergeCell ref="A18:A20"/>
    <mergeCell ref="A21:A23"/>
    <mergeCell ref="A27:A28"/>
  </mergeCells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Kreid</dc:creator>
  <cp:keywords/>
  <dc:description/>
  <cp:lastModifiedBy>Iwona Jabłońska</cp:lastModifiedBy>
  <cp:revision/>
  <dcterms:created xsi:type="dcterms:W3CDTF">2020-02-12T10:25:08Z</dcterms:created>
  <dcterms:modified xsi:type="dcterms:W3CDTF">2020-05-11T07:41:53Z</dcterms:modified>
  <cp:category/>
  <cp:contentStatus/>
</cp:coreProperties>
</file>