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" sheetId="1" state="visible" r:id="rId2"/>
  </sheets>
  <definedNames>
    <definedName function="false" hidden="false" localSheetId="0" name="_xlnm.Print_Area" vbProcedure="false">'Formularz Cenowy'!$A$2:$G$43,'formularz cenowy'!#ref!,'formularz cenowy'!#ref!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<sst xmlns="http://schemas.openxmlformats.org/spreadsheetml/2006/main" count="134" uniqueCount="71">
  <si>
    <t xml:space="preserve">Rowery </t>
  </si>
  <si>
    <t xml:space="preserve">Lp.</t>
  </si>
  <si>
    <t xml:space="preserve">Rowery WRP</t>
  </si>
  <si>
    <t xml:space="preserve">Okres</t>
  </si>
  <si>
    <t xml:space="preserve">Cena jednostkowa netto</t>
  </si>
  <si>
    <t xml:space="preserve">Liczba elementów</t>
  </si>
  <si>
    <t xml:space="preserve">Liczba okresów</t>
  </si>
  <si>
    <t xml:space="preserve">Razem wartość netto</t>
  </si>
  <si>
    <t xml:space="preserve">Część zmienna wynagrodzenia miesięcznego, uzależniona od średniej ilości rowerów dostęnych w systemie WRP</t>
  </si>
  <si>
    <t xml:space="preserve">4x5x6</t>
  </si>
  <si>
    <t xml:space="preserve">Suma wartości netto poszczególnych elementów WRP /(dzielona)  na liczbę okresów rozliczeniowych</t>
  </si>
  <si>
    <t xml:space="preserve">Zapewnienie roweru standardowego WRP</t>
  </si>
  <si>
    <t xml:space="preserve">jednorazowo</t>
  </si>
  <si>
    <t xml:space="preserve">Koszty eksploatacji i obsługi roweru  standardowego WRP</t>
  </si>
  <si>
    <t xml:space="preserve">miesiąc</t>
  </si>
  <si>
    <t xml:space="preserve">Suma wartości netto dla rowerów standardowych</t>
  </si>
  <si>
    <t xml:space="preserve">W przypadku zadeklarowania w ofercie zapewnienie roweru ze wspomaganiem elektrycznym WRP </t>
  </si>
  <si>
    <t xml:space="preserve">Koszty eksploatacji i obsługi roweru  ze wspomaganiem elektrycznym  WRP</t>
  </si>
  <si>
    <t xml:space="preserve">Suma wartości netto dla rowerów ze wspomaganiem elektrycznym</t>
  </si>
  <si>
    <t xml:space="preserve">W przypadku zadeklarowania o ofercie zapewnienia roweru dziecięcego WRP "większego"</t>
  </si>
  <si>
    <t xml:space="preserve">Koszty eksploatacji i obsługi  dziecięcego WRP "większego" </t>
  </si>
  <si>
    <t xml:space="preserve">Suma wartości netto dla rowerów dziecięcych "większych"</t>
  </si>
  <si>
    <t xml:space="preserve">W przypadku zadeklarowania w ofercie zapewnienia roweru dziecięcego WRP "mniejszego"</t>
  </si>
  <si>
    <t xml:space="preserve">Koszty eksploatacji i obsługi  dziecięcego WRP "mniejszego"</t>
  </si>
  <si>
    <t xml:space="preserve">Suma wartości netto dla rowerów dziecięcych "mniejszych"</t>
  </si>
  <si>
    <t xml:space="preserve">Infrastruktra stała </t>
  </si>
  <si>
    <t xml:space="preserve">Elementy stałe systemu WRP</t>
  </si>
  <si>
    <t xml:space="preserve">Część zmienna wynagrodzenia miesięcznego, uzależniona od średniej ilości elementów infrastruktury stałej w systemie WRP</t>
  </si>
  <si>
    <t xml:space="preserve">Zapewnienie stojaka</t>
  </si>
  <si>
    <t xml:space="preserve">Zarządzanie i eksploatacja stojaka</t>
  </si>
  <si>
    <t xml:space="preserve">Suma wartości netto dla stojaków</t>
  </si>
  <si>
    <t xml:space="preserve">Zapewnienie Terminala/Totemu</t>
  </si>
  <si>
    <t xml:space="preserve">Zarządzanie i eksploatacja Terminala/Totemu</t>
  </si>
  <si>
    <t xml:space="preserve"> Suma wartości netto dla Terminali</t>
  </si>
  <si>
    <t xml:space="preserve">Zapewnienie Pompki rowerowej</t>
  </si>
  <si>
    <t xml:space="preserve">Zarządzanie i eksploatacja Pompki rowerowej</t>
  </si>
  <si>
    <t xml:space="preserve"> Suma wartości netto dla Pompek rowerowych</t>
  </si>
  <si>
    <t xml:space="preserve">Zapewnienie Terminala/Totemu w przypadku zadeklarowania w ofercie zapewnienia roweru dziecięcego WRP</t>
  </si>
  <si>
    <t xml:space="preserve">Zarządzanie i eksploatacja Terminala/Totemu przypadku zadeklarowania w ofercie zapewnienia roweru dziecięcego WRP</t>
  </si>
  <si>
    <t xml:space="preserve">Zapewnienie stojaka (w ilości 15 na jedną stację)  w przypadku zadeklarowania w ofercie zapewnienia roweru dziecięcego WRP</t>
  </si>
  <si>
    <t xml:space="preserve">Zarządzanie i eksploatacja stojaka w przypadku zadeklarowania w ofercie zapewnienia roweru dziecięcego WRP</t>
  </si>
  <si>
    <t xml:space="preserve">Zapewnienie Terminala/Totemu w przypadku zadeklarowania w ofercie roweru ze wspomaganiem elektrycznym  WRP</t>
  </si>
  <si>
    <t xml:space="preserve">Zarządzanie i eksploatacja Terminala/Totemu przypadku zadeklarowania w ofercie roweru ze wspomaganiem elektrycznym  WRP</t>
  </si>
  <si>
    <r>
      <rPr>
        <sz val="11"/>
        <color rgb="FF000000"/>
        <rFont val="Calibri"/>
        <family val="2"/>
        <charset val="238"/>
      </rPr>
      <t xml:space="preserve">Zapewnienie stojaka (w ilości 15 na jedną stację)  w przypadku zadeklarowania w ofercie zapewnienia </t>
    </r>
    <r>
      <rPr>
        <sz val="11"/>
        <color rgb="FF000000"/>
        <rFont val="Calibri"/>
        <family val="2"/>
      </rPr>
      <t xml:space="preserve"> roweru ze wspomaganiem elektrycznym  WRP</t>
    </r>
  </si>
  <si>
    <r>
      <rPr>
        <sz val="11"/>
        <color rgb="FF000000"/>
        <rFont val="Calibri"/>
        <family val="2"/>
        <charset val="238"/>
      </rPr>
      <t xml:space="preserve">Zarządzanie i eksploatacja stojaka w przypadku zadeklarowania w ofercie zapewnienia </t>
    </r>
    <r>
      <rPr>
        <sz val="11"/>
        <color rgb="FF000000"/>
        <rFont val="Calibri"/>
        <family val="2"/>
      </rPr>
      <t xml:space="preserve"> roweru ze wspomaganiem elektrycznym  WRP</t>
    </r>
  </si>
  <si>
    <t xml:space="preserve">Infrastruktura systemowa </t>
  </si>
  <si>
    <t xml:space="preserve">Część stała wynagrodzenia miesięcznego</t>
  </si>
  <si>
    <t xml:space="preserve">Koszty zaprojektowania i wdrożenia Systemu Informatycznego</t>
  </si>
  <si>
    <t xml:space="preserve">Koszty utrzymania Systemu Informatycznego</t>
  </si>
  <si>
    <t xml:space="preserve">Suma wartości netto dla Systemu Informatycznego </t>
  </si>
  <si>
    <t xml:space="preserve">Koszty zaprojektowania i wdrożenia Strony internetowej</t>
  </si>
  <si>
    <t xml:space="preserve">Koszty utrzymania Strony internetowej</t>
  </si>
  <si>
    <t xml:space="preserve">Suma wartości netto dla Strony internetowej</t>
  </si>
  <si>
    <t xml:space="preserve">Koszty zaprojektowania i wdrożenia Aplikacji mobilnej</t>
  </si>
  <si>
    <t xml:space="preserve">Koszty utrzymania Aplikacji mobilnej</t>
  </si>
  <si>
    <t xml:space="preserve">Suma wartości netto dla Aplikacji mobilnej</t>
  </si>
  <si>
    <t xml:space="preserve"> W przypadku zadeklarowania w ofercie koszty zaprojektowania i wdrożenia systemu do prezentacji danych</t>
  </si>
  <si>
    <t xml:space="preserve">W przypadku zadeklarowania w ofercie koszty funkcjonowania systemu do prezentacji danych</t>
  </si>
  <si>
    <t xml:space="preserve">Suma wartości netto dla Systemu do prezentacji danych</t>
  </si>
  <si>
    <t xml:space="preserve">Pozostałe</t>
  </si>
  <si>
    <t xml:space="preserve">Ustawienie i demontaż stacji  określone w §9 Umowy</t>
  </si>
  <si>
    <t xml:space="preserve">rok</t>
  </si>
  <si>
    <t xml:space="preserve">Koszty utrzymania Centrum kontaktu</t>
  </si>
  <si>
    <t xml:space="preserve">Wartość oferty podstawowej netto</t>
  </si>
  <si>
    <t xml:space="preserve">Wartość oferty podstawowej brutto</t>
  </si>
  <si>
    <t xml:space="preserve">Prawo opcji </t>
  </si>
  <si>
    <t xml:space="preserve">Wycena prawa opcji</t>
  </si>
  <si>
    <t xml:space="preserve">Razem wartość brutto</t>
  </si>
  <si>
    <t xml:space="preserve">Wycena prawa opcji - obejmująca przechowywanie, serwis rowerów oraz utrzymanie infrastruktury WRP a także wszystkie pozostałe koszty (wg uznania Wykonawcy) konieczne do wykonania usługi zgodnie z §4 Wzoru Umowy.”</t>
  </si>
  <si>
    <t xml:space="preserve">Całkowita wartość oferty netto</t>
  </si>
  <si>
    <t xml:space="preserve">Całkowita wartość oferty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</si>
</sst>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\ _z_ł"/>
  </numFmts>
  <fonts count="10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D9D9D9"/>
        <bgColor rgb="FFC0C0C0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true" diagonalDown="true">
      <left style="medium"/>
      <right style="medium"/>
      <top/>
      <bottom/>
      <diagonal style="thin"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true" diagonalDown="true">
      <left style="medium"/>
      <right style="medium"/>
      <top style="medium"/>
      <bottom style="medium"/>
      <diagonal style="thin"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true" diagonalDown="true">
      <left style="medium"/>
      <right style="medium"/>
      <top/>
      <bottom style="medium"/>
      <diagonal style="thin"/>
    </border>
    <border diagonalUp="true" diagonalDown="true">
      <left style="medium"/>
      <right style="medium"/>
      <top style="medium"/>
      <bottom/>
      <diagonal style="thin"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K68"/>
  <sheetViews>
    <sheetView showFormulas="false" showGridLines="true" showRowColHeaders="true" showZeros="false" rightToLeft="false" tabSelected="true" showOutlineSymbols="true" defaultGridColor="true" view="normal" topLeftCell="A29" colorId="64" zoomScale="70" zoomScaleNormal="70" zoomScalePageLayoutView="100" workbookViewId="0">
      <selection pane="topLeft" activeCell="L33" activeCellId="0" sqref="L33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30.7"/>
    <col collapsed="false" customWidth="true" hidden="false" outlineLevel="0" max="3" min="3" style="1" width="12.71"/>
    <col collapsed="false" customWidth="true" hidden="false" outlineLevel="0" max="4" min="4" style="0" width="30.7"/>
    <col collapsed="false" customWidth="true" hidden="false" outlineLevel="0" max="5" min="5" style="0" width="32.29"/>
    <col collapsed="false" customWidth="true" hidden="false" outlineLevel="0" max="8" min="6" style="0" width="30.7"/>
    <col collapsed="false" customWidth="true" hidden="false" outlineLevel="0" max="9" min="9" style="0" width="15.42"/>
    <col collapsed="false" customWidth="true" hidden="false" outlineLevel="0" max="1025" min="10" style="0" width="8.67"/>
  </cols>
  <sheetData>
    <row r="1" customFormat="false" ht="4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60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customFormat="false" ht="60" hidden="false" customHeight="true" outlineLevel="0" collapsed="false">
      <c r="A3" s="5" t="n">
        <v>1</v>
      </c>
      <c r="B3" s="5" t="n">
        <v>2</v>
      </c>
      <c r="C3" s="5" t="n">
        <v>3</v>
      </c>
      <c r="D3" s="5" t="n">
        <v>4</v>
      </c>
      <c r="E3" s="5" t="n">
        <v>5</v>
      </c>
      <c r="F3" s="5" t="n">
        <v>6</v>
      </c>
      <c r="G3" s="5" t="s">
        <v>9</v>
      </c>
      <c r="H3" s="6" t="s">
        <v>10</v>
      </c>
      <c r="I3" s="7"/>
    </row>
    <row r="4" customFormat="false" ht="60" hidden="false" customHeight="true" outlineLevel="0" collapsed="false">
      <c r="A4" s="8" t="n">
        <v>1</v>
      </c>
      <c r="B4" s="9" t="s">
        <v>11</v>
      </c>
      <c r="C4" s="10" t="s">
        <v>12</v>
      </c>
      <c r="D4" s="11"/>
      <c r="E4" s="12" t="n">
        <v>4400</v>
      </c>
      <c r="F4" s="13" t="n">
        <v>1</v>
      </c>
      <c r="G4" s="14" t="str">
        <f aca="false">IF(D4="","",D4*E4*F4)</f>
        <v/>
      </c>
      <c r="H4" s="15"/>
    </row>
    <row r="5" customFormat="false" ht="60" hidden="false" customHeight="true" outlineLevel="0" collapsed="false">
      <c r="A5" s="16" t="n">
        <v>2</v>
      </c>
      <c r="B5" s="17" t="s">
        <v>13</v>
      </c>
      <c r="C5" s="18" t="s">
        <v>14</v>
      </c>
      <c r="D5" s="19"/>
      <c r="E5" s="20" t="n">
        <v>4400</v>
      </c>
      <c r="F5" s="21" t="n">
        <v>9</v>
      </c>
      <c r="G5" s="14" t="str">
        <f aca="false">IF(D5="","",D5*E5*F5)</f>
        <v/>
      </c>
      <c r="H5" s="15"/>
    </row>
    <row r="6" customFormat="false" ht="60" hidden="false" customHeight="true" outlineLevel="0" collapsed="false">
      <c r="A6" s="22" t="s">
        <v>15</v>
      </c>
      <c r="B6" s="22"/>
      <c r="C6" s="22"/>
      <c r="D6" s="22"/>
      <c r="E6" s="22"/>
      <c r="F6" s="22"/>
      <c r="G6" s="23" t="str">
        <f aca="false">IF(OR(G4="",G5=""),"",G4+G5)</f>
        <v/>
      </c>
      <c r="H6" s="24" t="str">
        <f aca="false">IF(G6="","",G6/9)</f>
        <v/>
      </c>
    </row>
    <row r="7" customFormat="false" ht="60" hidden="false" customHeight="true" outlineLevel="0" collapsed="false">
      <c r="A7" s="8" t="n">
        <v>1</v>
      </c>
      <c r="B7" s="9" t="s">
        <v>16</v>
      </c>
      <c r="C7" s="10" t="s">
        <v>12</v>
      </c>
      <c r="D7" s="11"/>
      <c r="E7" s="12"/>
      <c r="F7" s="13" t="n">
        <v>1</v>
      </c>
      <c r="G7" s="24" t="n">
        <f aca="false">IF(D7="",0,D7*E7*F7)</f>
        <v>0</v>
      </c>
      <c r="H7" s="25"/>
    </row>
    <row r="8" customFormat="false" ht="60" hidden="false" customHeight="true" outlineLevel="0" collapsed="false">
      <c r="A8" s="16" t="n">
        <v>2</v>
      </c>
      <c r="B8" s="17" t="s">
        <v>17</v>
      </c>
      <c r="C8" s="18" t="s">
        <v>14</v>
      </c>
      <c r="D8" s="19"/>
      <c r="E8" s="20"/>
      <c r="F8" s="21" t="n">
        <v>9</v>
      </c>
      <c r="G8" s="24" t="n">
        <f aca="false">IF(D8="",0,D8*E8*F8)</f>
        <v>0</v>
      </c>
      <c r="H8" s="25"/>
    </row>
    <row r="9" customFormat="false" ht="60" hidden="false" customHeight="true" outlineLevel="0" collapsed="false">
      <c r="A9" s="22" t="s">
        <v>18</v>
      </c>
      <c r="B9" s="22"/>
      <c r="C9" s="22"/>
      <c r="D9" s="22"/>
      <c r="E9" s="22"/>
      <c r="F9" s="22"/>
      <c r="G9" s="23" t="n">
        <f aca="false">IF(OR(G7="",G8=""),"",G7+G8)</f>
        <v>0</v>
      </c>
      <c r="H9" s="24" t="n">
        <f aca="false">IF(G9="","",G9/9)</f>
        <v>0</v>
      </c>
    </row>
    <row r="10" customFormat="false" ht="60" hidden="false" customHeight="true" outlineLevel="0" collapsed="false">
      <c r="A10" s="8" t="n">
        <v>1</v>
      </c>
      <c r="B10" s="9" t="s">
        <v>19</v>
      </c>
      <c r="C10" s="10" t="s">
        <v>12</v>
      </c>
      <c r="D10" s="11"/>
      <c r="E10" s="12"/>
      <c r="F10" s="13" t="n">
        <v>1</v>
      </c>
      <c r="G10" s="24" t="n">
        <f aca="false">IF(D10="",0,D10*E10*F10)</f>
        <v>0</v>
      </c>
      <c r="H10" s="25"/>
    </row>
    <row r="11" customFormat="false" ht="60" hidden="false" customHeight="true" outlineLevel="0" collapsed="false">
      <c r="A11" s="16" t="n">
        <v>2</v>
      </c>
      <c r="B11" s="17" t="s">
        <v>20</v>
      </c>
      <c r="C11" s="18" t="s">
        <v>14</v>
      </c>
      <c r="D11" s="19"/>
      <c r="E11" s="20"/>
      <c r="F11" s="21" t="n">
        <v>9</v>
      </c>
      <c r="G11" s="24" t="n">
        <f aca="false">IF(D11="",0,D11*E11*F11)</f>
        <v>0</v>
      </c>
      <c r="H11" s="25"/>
    </row>
    <row r="12" customFormat="false" ht="60" hidden="false" customHeight="true" outlineLevel="0" collapsed="false">
      <c r="A12" s="22" t="s">
        <v>21</v>
      </c>
      <c r="B12" s="22"/>
      <c r="C12" s="22"/>
      <c r="D12" s="22"/>
      <c r="E12" s="22"/>
      <c r="F12" s="22"/>
      <c r="G12" s="23" t="n">
        <f aca="false">IF(OR(G10="",G11=""),"",G10+G11)</f>
        <v>0</v>
      </c>
      <c r="H12" s="24" t="n">
        <f aca="false">IF(G12="","",G12/9)</f>
        <v>0</v>
      </c>
    </row>
    <row r="13" customFormat="false" ht="60" hidden="false" customHeight="true" outlineLevel="0" collapsed="false">
      <c r="A13" s="8" t="n">
        <v>1</v>
      </c>
      <c r="B13" s="9" t="s">
        <v>22</v>
      </c>
      <c r="C13" s="10" t="s">
        <v>12</v>
      </c>
      <c r="D13" s="11"/>
      <c r="E13" s="12"/>
      <c r="F13" s="13" t="n">
        <v>1</v>
      </c>
      <c r="G13" s="24" t="n">
        <f aca="false">IF(D13="",0,D13*E13*F13)</f>
        <v>0</v>
      </c>
      <c r="H13" s="25"/>
    </row>
    <row r="14" customFormat="false" ht="60" hidden="false" customHeight="true" outlineLevel="0" collapsed="false">
      <c r="A14" s="16" t="n">
        <v>2</v>
      </c>
      <c r="B14" s="17" t="s">
        <v>23</v>
      </c>
      <c r="C14" s="18" t="s">
        <v>14</v>
      </c>
      <c r="D14" s="19"/>
      <c r="E14" s="20"/>
      <c r="F14" s="21" t="n">
        <v>9</v>
      </c>
      <c r="G14" s="24" t="n">
        <f aca="false">IF(D14="",0,D14*E14*F14)</f>
        <v>0</v>
      </c>
      <c r="H14" s="25"/>
    </row>
    <row r="15" customFormat="false" ht="60" hidden="false" customHeight="true" outlineLevel="0" collapsed="false">
      <c r="A15" s="22" t="s">
        <v>24</v>
      </c>
      <c r="B15" s="22"/>
      <c r="C15" s="22"/>
      <c r="D15" s="22"/>
      <c r="E15" s="22"/>
      <c r="F15" s="22"/>
      <c r="G15" s="23" t="n">
        <f aca="false">IF(OR(G13="",G14=""),"",G13+G14)</f>
        <v>0</v>
      </c>
      <c r="H15" s="24" t="n">
        <f aca="false">IF(G15="","",G15/9)</f>
        <v>0</v>
      </c>
    </row>
    <row r="16" customFormat="false" ht="45" hidden="false" customHeight="true" outlineLevel="0" collapsed="false">
      <c r="A16" s="26"/>
      <c r="B16" s="27"/>
      <c r="C16" s="27"/>
      <c r="D16" s="27"/>
      <c r="E16" s="27"/>
      <c r="F16" s="27"/>
      <c r="G16" s="28"/>
      <c r="H16" s="29"/>
    </row>
    <row r="17" customFormat="false" ht="45" hidden="false" customHeight="true" outlineLevel="0" collapsed="false">
      <c r="A17" s="30" t="s">
        <v>25</v>
      </c>
      <c r="B17" s="30"/>
      <c r="C17" s="30"/>
      <c r="D17" s="30"/>
      <c r="E17" s="30"/>
      <c r="F17" s="30"/>
      <c r="G17" s="30"/>
      <c r="H17" s="30"/>
    </row>
    <row r="18" customFormat="false" ht="60" hidden="false" customHeight="true" outlineLevel="0" collapsed="false">
      <c r="A18" s="31" t="s">
        <v>1</v>
      </c>
      <c r="B18" s="31" t="s">
        <v>26</v>
      </c>
      <c r="C18" s="31" t="s">
        <v>3</v>
      </c>
      <c r="D18" s="31" t="s">
        <v>4</v>
      </c>
      <c r="E18" s="31" t="s">
        <v>5</v>
      </c>
      <c r="F18" s="31" t="s">
        <v>6</v>
      </c>
      <c r="G18" s="31" t="s">
        <v>7</v>
      </c>
      <c r="H18" s="4" t="s">
        <v>27</v>
      </c>
    </row>
    <row r="19" customFormat="false" ht="60" hidden="false" customHeight="true" outlineLevel="0" collapsed="false">
      <c r="A19" s="5" t="n">
        <v>1</v>
      </c>
      <c r="B19" s="5" t="n">
        <v>2</v>
      </c>
      <c r="C19" s="5" t="n">
        <v>3</v>
      </c>
      <c r="D19" s="32" t="n">
        <v>4</v>
      </c>
      <c r="E19" s="5" t="n">
        <v>5</v>
      </c>
      <c r="F19" s="5" t="n">
        <v>6</v>
      </c>
      <c r="G19" s="5" t="s">
        <v>9</v>
      </c>
      <c r="H19" s="6" t="s">
        <v>10</v>
      </c>
    </row>
    <row r="20" customFormat="false" ht="60" hidden="false" customHeight="true" outlineLevel="0" collapsed="false">
      <c r="A20" s="8" t="n">
        <v>1</v>
      </c>
      <c r="B20" s="9" t="s">
        <v>28</v>
      </c>
      <c r="C20" s="10" t="s">
        <v>12</v>
      </c>
      <c r="D20" s="11"/>
      <c r="E20" s="12" t="n">
        <v>6600</v>
      </c>
      <c r="F20" s="13" t="n">
        <v>1</v>
      </c>
      <c r="G20" s="14" t="str">
        <f aca="false">IF(D20="","",D20*E20*F20)</f>
        <v/>
      </c>
      <c r="H20" s="33"/>
    </row>
    <row r="21" customFormat="false" ht="60" hidden="false" customHeight="true" outlineLevel="0" collapsed="false">
      <c r="A21" s="16" t="n">
        <v>2</v>
      </c>
      <c r="B21" s="17" t="s">
        <v>29</v>
      </c>
      <c r="C21" s="18" t="s">
        <v>14</v>
      </c>
      <c r="D21" s="19"/>
      <c r="E21" s="12" t="n">
        <v>6600</v>
      </c>
      <c r="F21" s="21" t="n">
        <v>9</v>
      </c>
      <c r="G21" s="24" t="str">
        <f aca="false">IF(D21="","",D21*E21*F21)</f>
        <v/>
      </c>
      <c r="H21" s="33"/>
    </row>
    <row r="22" customFormat="false" ht="60" hidden="false" customHeight="true" outlineLevel="0" collapsed="false">
      <c r="A22" s="22" t="s">
        <v>30</v>
      </c>
      <c r="B22" s="22"/>
      <c r="C22" s="22"/>
      <c r="D22" s="22"/>
      <c r="E22" s="22"/>
      <c r="F22" s="22"/>
      <c r="G22" s="23" t="str">
        <f aca="false">IF(OR(G20="",G21=""),"",G20+G21)</f>
        <v/>
      </c>
      <c r="H22" s="24" t="str">
        <f aca="false">IF(G22="","",G22/9)</f>
        <v/>
      </c>
    </row>
    <row r="23" customFormat="false" ht="60" hidden="false" customHeight="true" outlineLevel="0" collapsed="false">
      <c r="A23" s="8" t="n">
        <v>1</v>
      </c>
      <c r="B23" s="9" t="s">
        <v>31</v>
      </c>
      <c r="C23" s="10" t="s">
        <v>12</v>
      </c>
      <c r="D23" s="11"/>
      <c r="E23" s="12" t="n">
        <v>300</v>
      </c>
      <c r="F23" s="13" t="n">
        <v>1</v>
      </c>
      <c r="G23" s="24" t="str">
        <f aca="false">IF(D23="","",D23*E23*F23)</f>
        <v/>
      </c>
      <c r="H23" s="34"/>
    </row>
    <row r="24" customFormat="false" ht="60" hidden="false" customHeight="true" outlineLevel="0" collapsed="false">
      <c r="A24" s="16" t="n">
        <v>2</v>
      </c>
      <c r="B24" s="17" t="s">
        <v>32</v>
      </c>
      <c r="C24" s="18" t="s">
        <v>14</v>
      </c>
      <c r="D24" s="19"/>
      <c r="E24" s="20" t="n">
        <v>300</v>
      </c>
      <c r="F24" s="21" t="n">
        <v>9</v>
      </c>
      <c r="G24" s="35" t="str">
        <f aca="false">IF(D24="","",D24*E24*F24)</f>
        <v/>
      </c>
      <c r="H24" s="34"/>
    </row>
    <row r="25" customFormat="false" ht="60" hidden="false" customHeight="true" outlineLevel="0" collapsed="false">
      <c r="A25" s="22" t="s">
        <v>33</v>
      </c>
      <c r="B25" s="22"/>
      <c r="C25" s="22"/>
      <c r="D25" s="22"/>
      <c r="E25" s="22"/>
      <c r="F25" s="22"/>
      <c r="G25" s="23" t="str">
        <f aca="false">IF(OR(G23="",G24=""),"",G23+G24)</f>
        <v/>
      </c>
      <c r="H25" s="24" t="str">
        <f aca="false">IF(G25="","",G25/9)</f>
        <v/>
      </c>
    </row>
    <row r="26" customFormat="false" ht="60" hidden="false" customHeight="true" outlineLevel="0" collapsed="false">
      <c r="A26" s="8" t="n">
        <v>1</v>
      </c>
      <c r="B26" s="9" t="s">
        <v>34</v>
      </c>
      <c r="C26" s="10" t="s">
        <v>12</v>
      </c>
      <c r="D26" s="11"/>
      <c r="E26" s="12" t="n">
        <v>300</v>
      </c>
      <c r="F26" s="13" t="n">
        <v>1</v>
      </c>
      <c r="G26" s="24" t="str">
        <f aca="false">IF(D26="","",D26*E26*F26)</f>
        <v/>
      </c>
      <c r="H26" s="25"/>
    </row>
    <row r="27" s="38" customFormat="true" ht="60" hidden="false" customHeight="true" outlineLevel="0" collapsed="false">
      <c r="A27" s="16" t="n">
        <v>2</v>
      </c>
      <c r="B27" s="17" t="s">
        <v>35</v>
      </c>
      <c r="C27" s="18" t="s">
        <v>14</v>
      </c>
      <c r="D27" s="19"/>
      <c r="E27" s="20" t="n">
        <v>300</v>
      </c>
      <c r="F27" s="21" t="n">
        <v>9</v>
      </c>
      <c r="G27" s="24" t="str">
        <f aca="false">IF(D27="","",D27*E27*F27)</f>
        <v/>
      </c>
      <c r="H27" s="25"/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customFormat="false" ht="60" hidden="false" customHeight="true" outlineLevel="0" collapsed="false">
      <c r="A28" s="39" t="s">
        <v>36</v>
      </c>
      <c r="B28" s="39"/>
      <c r="C28" s="39"/>
      <c r="D28" s="39"/>
      <c r="E28" s="39"/>
      <c r="F28" s="39"/>
      <c r="G28" s="40" t="str">
        <f aca="false">IF(OR(G26="",G27=""),"",G26+G27)</f>
        <v/>
      </c>
      <c r="H28" s="35" t="str">
        <f aca="false">IF(G28="","",G28/9)</f>
        <v/>
      </c>
    </row>
    <row r="29" customFormat="false" ht="60" hidden="false" customHeight="true" outlineLevel="0" collapsed="false">
      <c r="A29" s="41" t="n">
        <v>1</v>
      </c>
      <c r="B29" s="42" t="s">
        <v>37</v>
      </c>
      <c r="C29" s="41" t="s">
        <v>12</v>
      </c>
      <c r="D29" s="43"/>
      <c r="E29" s="44"/>
      <c r="F29" s="45" t="n">
        <v>1</v>
      </c>
      <c r="G29" s="24" t="n">
        <f aca="false">IF(D29="",0,D29*E29*F29)</f>
        <v>0</v>
      </c>
      <c r="H29" s="24" t="n">
        <f aca="false">IF(G29="","",G29/9)</f>
        <v>0</v>
      </c>
    </row>
    <row r="30" customFormat="false" ht="60" hidden="false" customHeight="true" outlineLevel="0" collapsed="false">
      <c r="A30" s="46"/>
      <c r="B30" s="47" t="s">
        <v>38</v>
      </c>
      <c r="C30" s="46" t="s">
        <v>14</v>
      </c>
      <c r="D30" s="48"/>
      <c r="E30" s="49"/>
      <c r="F30" s="50" t="n">
        <v>9</v>
      </c>
      <c r="G30" s="24" t="n">
        <f aca="false">IF(D30="",0,D30*E30*F30)</f>
        <v>0</v>
      </c>
      <c r="H30" s="24" t="n">
        <f aca="false">IF(G30="","",G30/9)</f>
        <v>0</v>
      </c>
    </row>
    <row r="31" customFormat="false" ht="75.75" hidden="false" customHeight="false" outlineLevel="0" collapsed="false">
      <c r="A31" s="46"/>
      <c r="B31" s="51" t="s">
        <v>39</v>
      </c>
      <c r="C31" s="46" t="s">
        <v>12</v>
      </c>
      <c r="D31" s="48"/>
      <c r="E31" s="49" t="str">
        <f aca="false">IF(E29="","",E29*15)</f>
        <v/>
      </c>
      <c r="F31" s="50" t="n">
        <v>1</v>
      </c>
      <c r="G31" s="24" t="n">
        <f aca="false">IF(D31="",0,D31*E31*F31)</f>
        <v>0</v>
      </c>
      <c r="H31" s="24" t="n">
        <f aca="false">IF(G31="","",G31/9)</f>
        <v>0</v>
      </c>
    </row>
    <row r="32" customFormat="false" ht="60" hidden="false" customHeight="true" outlineLevel="0" collapsed="false">
      <c r="A32" s="46"/>
      <c r="B32" s="51" t="s">
        <v>40</v>
      </c>
      <c r="C32" s="46" t="s">
        <v>14</v>
      </c>
      <c r="D32" s="48"/>
      <c r="E32" s="49" t="str">
        <f aca="false">IF(E30="","",E30*15)</f>
        <v/>
      </c>
      <c r="F32" s="50" t="n">
        <v>9</v>
      </c>
      <c r="G32" s="24" t="n">
        <f aca="false">IF(D32="",0,D32*E32*F32)</f>
        <v>0</v>
      </c>
      <c r="H32" s="24" t="n">
        <f aca="false">IF(G32="","",G32/9)</f>
        <v>0</v>
      </c>
    </row>
    <row r="33" customFormat="false" ht="60" hidden="false" customHeight="true" outlineLevel="0" collapsed="false">
      <c r="A33" s="46" t="n">
        <v>2</v>
      </c>
      <c r="B33" s="47" t="s">
        <v>41</v>
      </c>
      <c r="C33" s="46" t="s">
        <v>12</v>
      </c>
      <c r="D33" s="48"/>
      <c r="E33" s="49"/>
      <c r="F33" s="50" t="n">
        <v>1</v>
      </c>
      <c r="G33" s="24" t="n">
        <f aca="false">IF(D33="",0,D33*E33*F33)</f>
        <v>0</v>
      </c>
      <c r="H33" s="24" t="n">
        <f aca="false">IF(G33="","",G33/9)</f>
        <v>0</v>
      </c>
    </row>
    <row r="34" customFormat="false" ht="60" hidden="false" customHeight="true" outlineLevel="0" collapsed="false">
      <c r="A34" s="46"/>
      <c r="B34" s="47" t="s">
        <v>42</v>
      </c>
      <c r="C34" s="46" t="s">
        <v>14</v>
      </c>
      <c r="D34" s="48"/>
      <c r="E34" s="49"/>
      <c r="F34" s="50" t="n">
        <v>9</v>
      </c>
      <c r="G34" s="24" t="n">
        <f aca="false">IF(D34="",0,D34*E34*F34)</f>
        <v>0</v>
      </c>
      <c r="H34" s="24" t="n">
        <f aca="false">IF(G34="","",G34/9)</f>
        <v>0</v>
      </c>
    </row>
    <row r="35" customFormat="false" ht="58.9" hidden="false" customHeight="false" outlineLevel="0" collapsed="false">
      <c r="A35" s="46"/>
      <c r="B35" s="51" t="s">
        <v>43</v>
      </c>
      <c r="C35" s="46" t="s">
        <v>12</v>
      </c>
      <c r="D35" s="48"/>
      <c r="E35" s="49" t="str">
        <f aca="false">IF(E33="","",E33*15)</f>
        <v/>
      </c>
      <c r="F35" s="50" t="n">
        <v>1</v>
      </c>
      <c r="G35" s="24" t="n">
        <f aca="false">IF(D35="",0,D35*E35*F35)</f>
        <v>0</v>
      </c>
      <c r="H35" s="24" t="n">
        <f aca="false">IF(G35="","",G35/9)</f>
        <v>0</v>
      </c>
    </row>
    <row r="36" customFormat="false" ht="60" hidden="false" customHeight="true" outlineLevel="0" collapsed="false">
      <c r="A36" s="52"/>
      <c r="B36" s="53" t="s">
        <v>44</v>
      </c>
      <c r="C36" s="52" t="s">
        <v>14</v>
      </c>
      <c r="D36" s="54"/>
      <c r="E36" s="55" t="str">
        <f aca="false">IF(E34="","",E34*15)</f>
        <v/>
      </c>
      <c r="F36" s="56" t="n">
        <v>9</v>
      </c>
      <c r="G36" s="24" t="n">
        <f aca="false">IF(D36="",0,D36*E36*F36)</f>
        <v>0</v>
      </c>
      <c r="H36" s="24" t="n">
        <f aca="false">IF(G36="","",G36/9)</f>
        <v>0</v>
      </c>
    </row>
    <row r="37" customFormat="false" ht="45" hidden="false" customHeight="true" outlineLevel="0" collapsed="false"/>
    <row r="38" customFormat="false" ht="45" hidden="false" customHeight="true" outlineLevel="0" collapsed="false">
      <c r="A38" s="57" t="s">
        <v>45</v>
      </c>
      <c r="B38" s="57"/>
      <c r="C38" s="57"/>
      <c r="D38" s="57"/>
      <c r="E38" s="57"/>
      <c r="F38" s="57"/>
      <c r="G38" s="57"/>
      <c r="H38" s="57"/>
    </row>
    <row r="39" customFormat="false" ht="45" hidden="false" customHeight="true" outlineLevel="0" collapsed="false">
      <c r="A39" s="31" t="s">
        <v>1</v>
      </c>
      <c r="B39" s="31" t="s">
        <v>26</v>
      </c>
      <c r="C39" s="31" t="s">
        <v>3</v>
      </c>
      <c r="D39" s="31" t="s">
        <v>4</v>
      </c>
      <c r="E39" s="31" t="s">
        <v>5</v>
      </c>
      <c r="F39" s="31" t="s">
        <v>6</v>
      </c>
      <c r="G39" s="31" t="s">
        <v>7</v>
      </c>
      <c r="H39" s="22" t="s">
        <v>46</v>
      </c>
    </row>
    <row r="40" customFormat="false" ht="45" hidden="false" customHeight="true" outlineLevel="0" collapsed="false">
      <c r="A40" s="5" t="n">
        <v>1</v>
      </c>
      <c r="B40" s="5" t="n">
        <v>2</v>
      </c>
      <c r="C40" s="5" t="n">
        <v>3</v>
      </c>
      <c r="D40" s="32" t="n">
        <v>4</v>
      </c>
      <c r="E40" s="5" t="n">
        <v>5</v>
      </c>
      <c r="F40" s="5" t="n">
        <v>6</v>
      </c>
      <c r="G40" s="5" t="s">
        <v>9</v>
      </c>
      <c r="H40" s="6" t="s">
        <v>10</v>
      </c>
    </row>
    <row r="41" customFormat="false" ht="60" hidden="false" customHeight="true" outlineLevel="0" collapsed="false">
      <c r="A41" s="8" t="n">
        <v>1</v>
      </c>
      <c r="B41" s="9" t="s">
        <v>47</v>
      </c>
      <c r="C41" s="10" t="s">
        <v>12</v>
      </c>
      <c r="D41" s="11"/>
      <c r="E41" s="12" t="n">
        <v>1</v>
      </c>
      <c r="F41" s="13" t="n">
        <v>1</v>
      </c>
      <c r="G41" s="24" t="str">
        <f aca="false">IF(D41="","",D41*E41*F41)</f>
        <v/>
      </c>
      <c r="H41" s="58"/>
    </row>
    <row r="42" customFormat="false" ht="60" hidden="false" customHeight="true" outlineLevel="0" collapsed="false">
      <c r="A42" s="16" t="n">
        <v>2</v>
      </c>
      <c r="B42" s="17" t="s">
        <v>48</v>
      </c>
      <c r="C42" s="18" t="s">
        <v>14</v>
      </c>
      <c r="D42" s="19"/>
      <c r="E42" s="20" t="n">
        <v>1</v>
      </c>
      <c r="F42" s="21" t="n">
        <v>9</v>
      </c>
      <c r="G42" s="24" t="str">
        <f aca="false">IF(D42="","",D42*E42*F42)</f>
        <v/>
      </c>
      <c r="H42" s="58"/>
    </row>
    <row r="43" customFormat="false" ht="60" hidden="false" customHeight="true" outlineLevel="0" collapsed="false">
      <c r="A43" s="22" t="s">
        <v>49</v>
      </c>
      <c r="B43" s="22"/>
      <c r="C43" s="22"/>
      <c r="D43" s="22"/>
      <c r="E43" s="22"/>
      <c r="F43" s="22"/>
      <c r="G43" s="23" t="str">
        <f aca="false">IF(OR(G41="",G42=""),"",G41+G42)</f>
        <v/>
      </c>
      <c r="H43" s="24" t="str">
        <f aca="false">IF(G43="","",G43/9)</f>
        <v/>
      </c>
    </row>
    <row r="44" customFormat="false" ht="60" hidden="false" customHeight="true" outlineLevel="0" collapsed="false">
      <c r="A44" s="8" t="n">
        <v>1</v>
      </c>
      <c r="B44" s="9" t="s">
        <v>50</v>
      </c>
      <c r="C44" s="10" t="s">
        <v>12</v>
      </c>
      <c r="D44" s="11"/>
      <c r="E44" s="12" t="n">
        <v>1</v>
      </c>
      <c r="F44" s="13" t="n">
        <v>1</v>
      </c>
      <c r="G44" s="24" t="str">
        <f aca="false">IF(D44="","",D44*E44*F44)</f>
        <v/>
      </c>
      <c r="H44" s="58"/>
    </row>
    <row r="45" customFormat="false" ht="60" hidden="false" customHeight="true" outlineLevel="0" collapsed="false">
      <c r="A45" s="16" t="n">
        <v>2</v>
      </c>
      <c r="B45" s="17" t="s">
        <v>51</v>
      </c>
      <c r="C45" s="18" t="s">
        <v>14</v>
      </c>
      <c r="D45" s="19"/>
      <c r="E45" s="20" t="n">
        <v>1</v>
      </c>
      <c r="F45" s="21" t="n">
        <v>9</v>
      </c>
      <c r="G45" s="24" t="str">
        <f aca="false">IF(D45="","",D45*E45*F45)</f>
        <v/>
      </c>
      <c r="H45" s="58"/>
    </row>
    <row r="46" customFormat="false" ht="60" hidden="false" customHeight="true" outlineLevel="0" collapsed="false">
      <c r="A46" s="22" t="s">
        <v>52</v>
      </c>
      <c r="B46" s="22"/>
      <c r="C46" s="22"/>
      <c r="D46" s="22"/>
      <c r="E46" s="22"/>
      <c r="F46" s="22"/>
      <c r="G46" s="23" t="str">
        <f aca="false">IF(OR(G44="",G45=""),"",G44+G45)</f>
        <v/>
      </c>
      <c r="H46" s="24" t="str">
        <f aca="false">IF(G46="","",G46/9)</f>
        <v/>
      </c>
    </row>
    <row r="47" customFormat="false" ht="60" hidden="false" customHeight="true" outlineLevel="0" collapsed="false">
      <c r="A47" s="8" t="n">
        <v>1</v>
      </c>
      <c r="B47" s="9" t="s">
        <v>53</v>
      </c>
      <c r="C47" s="10" t="s">
        <v>12</v>
      </c>
      <c r="D47" s="11"/>
      <c r="E47" s="12" t="n">
        <v>1</v>
      </c>
      <c r="F47" s="13" t="n">
        <v>1</v>
      </c>
      <c r="G47" s="24" t="str">
        <f aca="false">IF(D47="","",D47*E47*F47)</f>
        <v/>
      </c>
      <c r="H47" s="58"/>
    </row>
    <row r="48" customFormat="false" ht="60" hidden="false" customHeight="true" outlineLevel="0" collapsed="false">
      <c r="A48" s="16" t="n">
        <v>2</v>
      </c>
      <c r="B48" s="17" t="s">
        <v>54</v>
      </c>
      <c r="C48" s="18" t="s">
        <v>14</v>
      </c>
      <c r="D48" s="19"/>
      <c r="E48" s="20" t="n">
        <v>1</v>
      </c>
      <c r="F48" s="21" t="n">
        <v>9</v>
      </c>
      <c r="G48" s="24" t="str">
        <f aca="false">IF(D48="","",D48*E48*F48)</f>
        <v/>
      </c>
      <c r="H48" s="58"/>
    </row>
    <row r="49" customFormat="false" ht="60" hidden="false" customHeight="true" outlineLevel="0" collapsed="false">
      <c r="A49" s="22" t="s">
        <v>55</v>
      </c>
      <c r="B49" s="22"/>
      <c r="C49" s="22"/>
      <c r="D49" s="22"/>
      <c r="E49" s="22"/>
      <c r="F49" s="22"/>
      <c r="G49" s="23" t="str">
        <f aca="false">IF(OR(G47="",G48=""),"",G47+G48)</f>
        <v/>
      </c>
      <c r="H49" s="24" t="str">
        <f aca="false">IF(G49="","",G49/9)</f>
        <v/>
      </c>
    </row>
    <row r="50" customFormat="false" ht="60" hidden="false" customHeight="true" outlineLevel="0" collapsed="false">
      <c r="A50" s="59" t="n">
        <v>1</v>
      </c>
      <c r="B50" s="9" t="s">
        <v>56</v>
      </c>
      <c r="C50" s="10" t="s">
        <v>12</v>
      </c>
      <c r="D50" s="11"/>
      <c r="E50" s="12" t="n">
        <v>1</v>
      </c>
      <c r="F50" s="13" t="n">
        <v>1</v>
      </c>
      <c r="G50" s="24" t="n">
        <f aca="false">IF(D50="",0,D50*E50*F50)</f>
        <v>0</v>
      </c>
      <c r="H50" s="58"/>
    </row>
    <row r="51" customFormat="false" ht="60" hidden="false" customHeight="true" outlineLevel="0" collapsed="false">
      <c r="A51" s="16" t="n">
        <v>2</v>
      </c>
      <c r="B51" s="17" t="s">
        <v>57</v>
      </c>
      <c r="C51" s="18" t="s">
        <v>14</v>
      </c>
      <c r="D51" s="19"/>
      <c r="E51" s="20" t="n">
        <v>1</v>
      </c>
      <c r="F51" s="21" t="n">
        <v>9</v>
      </c>
      <c r="G51" s="24" t="n">
        <f aca="false">IF(D51="",0,D51*E51*F51)</f>
        <v>0</v>
      </c>
      <c r="H51" s="58"/>
    </row>
    <row r="52" customFormat="false" ht="60" hidden="false" customHeight="true" outlineLevel="0" collapsed="false">
      <c r="A52" s="22" t="s">
        <v>58</v>
      </c>
      <c r="B52" s="22"/>
      <c r="C52" s="22"/>
      <c r="D52" s="22"/>
      <c r="E52" s="22"/>
      <c r="F52" s="22"/>
      <c r="G52" s="23" t="n">
        <f aca="false">IF(OR(G50="",G51=""),"",G50+G51)</f>
        <v>0</v>
      </c>
      <c r="H52" s="24" t="n">
        <f aca="false">IF(G52="","",G52/9)</f>
        <v>0</v>
      </c>
    </row>
    <row r="53" customFormat="false" ht="60" hidden="false" customHeight="true" outlineLevel="0" collapsed="false">
      <c r="A53" s="60"/>
      <c r="B53" s="61"/>
      <c r="C53" s="61"/>
      <c r="D53" s="61"/>
      <c r="E53" s="61"/>
      <c r="F53" s="61"/>
      <c r="G53" s="62"/>
      <c r="H53" s="63"/>
    </row>
    <row r="54" customFormat="false" ht="45" hidden="false" customHeight="true" outlineLevel="0" collapsed="false">
      <c r="A54" s="64" t="s">
        <v>59</v>
      </c>
      <c r="B54" s="64"/>
      <c r="C54" s="64"/>
      <c r="D54" s="64"/>
      <c r="E54" s="64"/>
      <c r="F54" s="64"/>
      <c r="G54" s="64"/>
      <c r="H54" s="64"/>
    </row>
    <row r="55" customFormat="false" ht="45" hidden="false" customHeight="true" outlineLevel="0" collapsed="false">
      <c r="A55" s="31" t="s">
        <v>1</v>
      </c>
      <c r="B55" s="31" t="s">
        <v>26</v>
      </c>
      <c r="C55" s="31" t="s">
        <v>3</v>
      </c>
      <c r="D55" s="31" t="s">
        <v>4</v>
      </c>
      <c r="E55" s="31" t="s">
        <v>5</v>
      </c>
      <c r="F55" s="31" t="s">
        <v>6</v>
      </c>
      <c r="G55" s="31" t="s">
        <v>7</v>
      </c>
      <c r="H55" s="22" t="s">
        <v>46</v>
      </c>
    </row>
    <row r="56" customFormat="false" ht="45" hidden="false" customHeight="true" outlineLevel="0" collapsed="false">
      <c r="A56" s="5" t="n">
        <v>1</v>
      </c>
      <c r="B56" s="5" t="n">
        <v>2</v>
      </c>
      <c r="C56" s="5" t="n">
        <v>3</v>
      </c>
      <c r="D56" s="32" t="n">
        <v>4</v>
      </c>
      <c r="E56" s="5" t="n">
        <v>5</v>
      </c>
      <c r="F56" s="5" t="n">
        <v>6</v>
      </c>
      <c r="G56" s="5" t="s">
        <v>9</v>
      </c>
      <c r="H56" s="6" t="s">
        <v>10</v>
      </c>
    </row>
    <row r="57" customFormat="false" ht="60" hidden="false" customHeight="true" outlineLevel="0" collapsed="false">
      <c r="A57" s="65" t="n">
        <v>1</v>
      </c>
      <c r="B57" s="42" t="s">
        <v>60</v>
      </c>
      <c r="C57" s="66" t="s">
        <v>61</v>
      </c>
      <c r="D57" s="43"/>
      <c r="E57" s="44" t="n">
        <v>10</v>
      </c>
      <c r="F57" s="67" t="n">
        <v>1</v>
      </c>
      <c r="G57" s="24" t="str">
        <f aca="false">IF(D57="","",D57*E57*F57)</f>
        <v/>
      </c>
      <c r="H57" s="24" t="str">
        <f aca="false">IF(G57="","",G57/9)</f>
        <v/>
      </c>
    </row>
    <row r="58" customFormat="false" ht="60" hidden="false" customHeight="true" outlineLevel="0" collapsed="false">
      <c r="A58" s="68" t="n">
        <v>2</v>
      </c>
      <c r="B58" s="69" t="s">
        <v>62</v>
      </c>
      <c r="C58" s="52" t="s">
        <v>14</v>
      </c>
      <c r="D58" s="54"/>
      <c r="E58" s="70" t="n">
        <v>1</v>
      </c>
      <c r="F58" s="71" t="n">
        <v>1</v>
      </c>
      <c r="G58" s="24" t="str">
        <f aca="false">IF(D58="","",D58*E58*F58)</f>
        <v/>
      </c>
      <c r="H58" s="24" t="str">
        <f aca="false">IF(G58="","",G58/9)</f>
        <v/>
      </c>
    </row>
    <row r="59" customFormat="false" ht="60" hidden="false" customHeight="true" outlineLevel="0" collapsed="false">
      <c r="A59" s="72"/>
      <c r="B59" s="73"/>
      <c r="C59" s="72"/>
      <c r="D59" s="74"/>
      <c r="E59" s="75"/>
      <c r="F59" s="76"/>
      <c r="G59" s="63"/>
      <c r="H59" s="63"/>
      <c r="I59" s="77"/>
    </row>
    <row r="60" customFormat="false" ht="60" hidden="false" customHeight="true" outlineLevel="0" collapsed="false">
      <c r="A60" s="72"/>
      <c r="B60" s="73"/>
      <c r="C60" s="78"/>
      <c r="D60" s="74"/>
      <c r="E60" s="76"/>
      <c r="F60" s="76"/>
      <c r="G60" s="79" t="s">
        <v>63</v>
      </c>
      <c r="H60" s="80" t="s">
        <v>64</v>
      </c>
    </row>
    <row r="61" customFormat="false" ht="60" hidden="false" customHeight="true" outlineLevel="0" collapsed="false">
      <c r="A61" s="72"/>
      <c r="B61" s="73"/>
      <c r="C61" s="78"/>
      <c r="D61" s="74"/>
      <c r="E61" s="76"/>
      <c r="F61" s="76"/>
      <c r="G61" s="23" t="str">
        <f aca="false">IF(OR(G6="",G9="",G12="",G15="",G22="",G25="",G28="",G29="",G30="",G31="",G32="",G33="",G34="",G35="",G36="",G43="",G46="",G49="",G52="",G57="",G58="",),"",G6+G9+G12+G15+G22+G25+G28+G29+G30+G31+G32+G33+G34+G35+G36+G43+G46+G49+G52+G57+G58)</f>
        <v/>
      </c>
      <c r="H61" s="81" t="str">
        <f aca="false">IF(G61="","",G61*1.23)</f>
        <v/>
      </c>
    </row>
    <row r="62" customFormat="false" ht="45" hidden="false" customHeight="true" outlineLevel="0" collapsed="false">
      <c r="A62" s="37"/>
      <c r="B62" s="82"/>
      <c r="C62" s="83"/>
      <c r="D62" s="82"/>
      <c r="E62" s="82"/>
      <c r="F62" s="82"/>
      <c r="G62" s="84"/>
      <c r="H62" s="85"/>
    </row>
    <row r="63" customFormat="false" ht="45" hidden="false" customHeight="true" outlineLevel="0" collapsed="false">
      <c r="A63" s="57" t="s">
        <v>65</v>
      </c>
      <c r="B63" s="57"/>
      <c r="C63" s="57"/>
      <c r="D63" s="57"/>
      <c r="E63" s="57"/>
      <c r="F63" s="57"/>
      <c r="G63" s="57"/>
      <c r="H63" s="57"/>
    </row>
    <row r="64" customFormat="false" ht="60" hidden="false" customHeight="true" outlineLevel="0" collapsed="false">
      <c r="A64" s="31" t="s">
        <v>1</v>
      </c>
      <c r="B64" s="31" t="s">
        <v>66</v>
      </c>
      <c r="C64" s="31" t="s">
        <v>3</v>
      </c>
      <c r="D64" s="31" t="s">
        <v>4</v>
      </c>
      <c r="E64" s="31" t="s">
        <v>5</v>
      </c>
      <c r="F64" s="31" t="s">
        <v>6</v>
      </c>
      <c r="G64" s="31" t="s">
        <v>7</v>
      </c>
      <c r="H64" s="31" t="s">
        <v>67</v>
      </c>
    </row>
    <row r="65" customFormat="false" ht="120.75" hidden="false" customHeight="false" outlineLevel="0" collapsed="false">
      <c r="A65" s="86" t="n">
        <v>1</v>
      </c>
      <c r="B65" s="87" t="s">
        <v>68</v>
      </c>
      <c r="C65" s="88" t="s">
        <v>12</v>
      </c>
      <c r="D65" s="89"/>
      <c r="E65" s="90" t="n">
        <v>1</v>
      </c>
      <c r="F65" s="91" t="n">
        <v>1</v>
      </c>
      <c r="G65" s="24" t="str">
        <f aca="false">IF(D65="","",D65*E65*F65)</f>
        <v/>
      </c>
      <c r="H65" s="24" t="str">
        <f aca="false">IF(G65="","",G65/9)</f>
        <v/>
      </c>
    </row>
    <row r="66" customFormat="false" ht="45" hidden="false" customHeight="true" outlineLevel="0" collapsed="false">
      <c r="B66" s="37"/>
      <c r="C66" s="72"/>
      <c r="D66" s="37"/>
      <c r="E66" s="37"/>
      <c r="F66" s="37"/>
    </row>
    <row r="67" customFormat="false" ht="45" hidden="false" customHeight="true" outlineLevel="0" collapsed="false">
      <c r="A67" s="37"/>
      <c r="B67" s="92"/>
      <c r="C67" s="72"/>
      <c r="D67" s="75"/>
      <c r="E67" s="75"/>
      <c r="F67" s="75"/>
      <c r="G67" s="79" t="s">
        <v>69</v>
      </c>
      <c r="H67" s="80" t="s">
        <v>70</v>
      </c>
    </row>
    <row r="68" customFormat="false" ht="45" hidden="false" customHeight="true" outlineLevel="0" collapsed="false">
      <c r="A68" s="37"/>
      <c r="B68" s="82"/>
      <c r="C68" s="83"/>
      <c r="D68" s="82"/>
      <c r="E68" s="82"/>
      <c r="F68" s="82"/>
      <c r="G68" s="23" t="str">
        <f aca="false">IF(OR(G61="",G65=""),"",G61+G65)</f>
        <v/>
      </c>
      <c r="H68" s="81" t="str">
        <f aca="false">IF(G68="","",G68*1.23)</f>
        <v/>
      </c>
    </row>
  </sheetData>
  <mergeCells count="27">
    <mergeCell ref="A1:H1"/>
    <mergeCell ref="H4:H5"/>
    <mergeCell ref="A6:F6"/>
    <mergeCell ref="H7:H8"/>
    <mergeCell ref="A9:F9"/>
    <mergeCell ref="H10:H11"/>
    <mergeCell ref="A12:F12"/>
    <mergeCell ref="H13:H14"/>
    <mergeCell ref="A15:F15"/>
    <mergeCell ref="A17:H17"/>
    <mergeCell ref="H20:H21"/>
    <mergeCell ref="A22:F22"/>
    <mergeCell ref="H23:H24"/>
    <mergeCell ref="A25:F25"/>
    <mergeCell ref="H26:H27"/>
    <mergeCell ref="A28:F28"/>
    <mergeCell ref="A38:H38"/>
    <mergeCell ref="H41:H42"/>
    <mergeCell ref="A43:F43"/>
    <mergeCell ref="H44:H45"/>
    <mergeCell ref="A46:F46"/>
    <mergeCell ref="H47:H48"/>
    <mergeCell ref="A49:F49"/>
    <mergeCell ref="H50:H51"/>
    <mergeCell ref="A52:F52"/>
    <mergeCell ref="A54:H54"/>
    <mergeCell ref="A63:H6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2020-01-16T10:51:30Z</dcterms:created>
  <dc:creator>Marta Lewandowska</dc:creator>
  <dc:description/>
  <dc:language>pl-PL</dc:language>
  <cp:lastModifiedBy>Krzysztof Wodyński</cp:lastModifiedBy>
  <cp:lastPrinted>2020-07-23T10:18:05Z</cp:lastPrinted>
  <dcterms:modified xsi:type="dcterms:W3CDTF">2020-10-15T09:56:20Z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