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CFE82605-C0EE-45D2-AF3A-975F96370A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G11" i="1" l="1"/>
  <c r="G9" i="1" l="1"/>
  <c r="H7" i="1"/>
  <c r="F5" i="1"/>
  <c r="H5" i="1" s="1"/>
  <c r="E3" i="1"/>
  <c r="H3" i="1" s="1"/>
  <c r="G13" i="1" l="1"/>
  <c r="H16" i="1"/>
  <c r="H17" i="1" s="1"/>
  <c r="H18" i="1" s="1"/>
  <c r="G14" i="1" l="1"/>
  <c r="G15" i="1" s="1"/>
  <c r="G19" i="1" s="1"/>
</calcChain>
</file>

<file path=xl/sharedStrings.xml><?xml version="1.0" encoding="utf-8"?>
<sst xmlns="http://schemas.openxmlformats.org/spreadsheetml/2006/main" count="73" uniqueCount="57">
  <si>
    <t>Lp.</t>
  </si>
  <si>
    <t>Nazwa usługi – sposób i częstotliwość zgodnie z opisem przedmiotu zamówienia</t>
  </si>
  <si>
    <t>Ilość metrów</t>
  </si>
  <si>
    <t>Wartość netto za 1 miesiąc usługi</t>
  </si>
  <si>
    <t>Wartość netto za jednorazową usługę</t>
  </si>
  <si>
    <t xml:space="preserve"> Wartość usługi netto w czasie 12 m-cy trwania umowy – dla pozycji z VAT 8%</t>
  </si>
  <si>
    <t xml:space="preserve"> Wartość usługi netto w czasie 12 m-cy trwania umowy – dla pozycji z VAT 23%</t>
  </si>
  <si>
    <t>1.</t>
  </si>
  <si>
    <t>A</t>
  </si>
  <si>
    <t>B</t>
  </si>
  <si>
    <t>C</t>
  </si>
  <si>
    <t>D</t>
  </si>
  <si>
    <t>E</t>
  </si>
  <si>
    <t>F</t>
  </si>
  <si>
    <t>G</t>
  </si>
  <si>
    <t>2.</t>
  </si>
  <si>
    <t xml:space="preserve">sprzątanie podstawowe </t>
  </si>
  <si>
    <t>xxxxxxxxx</t>
  </si>
  <si>
    <t>xxxxxxxxxxxx</t>
  </si>
  <si>
    <t>(Iloczyn poz. B2 x C2)</t>
  </si>
  <si>
    <t>(Iloczyn poz. D2 x 12)</t>
  </si>
  <si>
    <t>3.</t>
  </si>
  <si>
    <t>(Iloczyn poz. B3 x C3)</t>
  </si>
  <si>
    <t>(Iloczyn poz. E3 x 3)</t>
  </si>
  <si>
    <t>4.</t>
  </si>
  <si>
    <t>pranie wykładzin oraz mebli tapicerowanych (usługa na zlecenie Zamawiającego)</t>
  </si>
  <si>
    <t>xxxxxxxxxxxxx</t>
  </si>
  <si>
    <t>(Iloczyn poz. B4 x C4)</t>
  </si>
  <si>
    <t>5.</t>
  </si>
  <si>
    <t>xxxxxxxxxx</t>
  </si>
  <si>
    <t>xxxxxxxxxxxxxx</t>
  </si>
  <si>
    <t>(Iloczyn poz. D5 x 12)</t>
  </si>
  <si>
    <t>6.</t>
  </si>
  <si>
    <t>7.</t>
  </si>
  <si>
    <t>8.</t>
  </si>
  <si>
    <t>VAT 8%</t>
  </si>
  <si>
    <t>Brutto dla pozycji z VAT 8%</t>
  </si>
  <si>
    <t>11.</t>
  </si>
  <si>
    <t>Netto (suma pozycji G2+G3+G4)</t>
  </si>
  <si>
    <t>12.</t>
  </si>
  <si>
    <t>VAT 23%</t>
  </si>
  <si>
    <t>13.</t>
  </si>
  <si>
    <t>Brutto dla pozycji z VAT 23%</t>
  </si>
  <si>
    <r>
      <t>Cena jednostkowa netto za 1 m</t>
    </r>
    <r>
      <rPr>
        <vertAlign val="superscript"/>
        <sz val="10"/>
        <color theme="1"/>
        <rFont val="Tahoma"/>
        <family val="2"/>
        <charset val="238"/>
      </rPr>
      <t>2</t>
    </r>
  </si>
  <si>
    <t>słownie wartość umowy brutto: ………………………………………………………………………………………………</t>
  </si>
  <si>
    <t xml:space="preserve">dot. FORMULARZA CENOWEGO </t>
  </si>
  <si>
    <r>
      <t xml:space="preserve">w poz. nr 4: </t>
    </r>
    <r>
      <rPr>
        <b/>
        <sz val="10"/>
        <color theme="1"/>
        <rFont val="Tahoma"/>
        <family val="2"/>
        <charset val="238"/>
      </rPr>
      <t>pranie wykładzin oraz mebli tapicerowanych – cena jednostkowa netto za 1 m2</t>
    </r>
    <r>
      <rPr>
        <sz val="10"/>
        <color theme="1"/>
        <rFont val="Tahoma"/>
        <family val="2"/>
        <charset val="238"/>
      </rPr>
      <t xml:space="preserve">  będzie obejmowała wymienione czynności, a płatność za pranie będzie regulowana za faktyczną ilość wypranej powierzchni, po wcześniejszym otrzymaniu zlecenia od Zamawiającego. Podstawą do zapłaty faktury VAT będzie podpisany i dołączony PROTOKÓŁ  ODBIORU  PRAC.</t>
    </r>
  </si>
  <si>
    <r>
      <t xml:space="preserve">w poz. nr  2: </t>
    </r>
    <r>
      <rPr>
        <b/>
        <sz val="10"/>
        <color theme="1"/>
        <rFont val="Tahoma"/>
        <family val="2"/>
        <charset val="238"/>
      </rPr>
      <t>sprzątanie podstawowe powierzchni biurowych, socjalnych, korytarzy, schodów, balustrad, parapetów, warsztatów, toalet, pryszniców, piwnic – cena jednostkowa netto za 1 m²</t>
    </r>
    <r>
      <rPr>
        <sz val="10"/>
        <color theme="1"/>
        <rFont val="Tahoma"/>
        <family val="2"/>
        <charset val="238"/>
      </rPr>
      <t xml:space="preserve"> będzie obejmowała sprzątanie przedstawionych powierzchni, zgodnie z ZAKRESEM PRAC, a płatność za nie będzie regulowana miesięcznie w odniesieniu do powierzchni ogółem –  </t>
    </r>
    <r>
      <rPr>
        <b/>
        <sz val="10"/>
        <color theme="1"/>
        <rFont val="Tahoma"/>
        <family val="2"/>
        <charset val="238"/>
      </rPr>
      <t>6584  m²</t>
    </r>
    <r>
      <rPr>
        <sz val="10"/>
        <color theme="1"/>
        <rFont val="Tahoma"/>
        <family val="2"/>
        <charset val="238"/>
      </rPr>
      <t xml:space="preserve">. Podstawą do zapłaty faktury VAT będzie podpisany i dołączony  PROTOKÓŁ  ODBIORU PRAC. </t>
    </r>
  </si>
  <si>
    <t>mycie okien obustronne, żaluzji, pranie i czyszczenie verticali  (3 x w czasie trwania umowy)</t>
  </si>
  <si>
    <t>(Iloczyn poz. D6 x 12)</t>
  </si>
  <si>
    <t>sprzątanie zewnętrzne całoroczne wokół obiektów  Chmielna 120, 120A, 124</t>
  </si>
  <si>
    <t xml:space="preserve">sprzątanie zewnętrzne całoroczne wokół obiektu ZDM Gołdapska 7 </t>
  </si>
  <si>
    <t>10.</t>
  </si>
  <si>
    <t>9.</t>
  </si>
  <si>
    <t>Netto (suma pozycji F5+F6)</t>
  </si>
  <si>
    <t>Wartość brutto usług (suma poz. F10+G12) ogółem w okresie 12 miesięcy trwania umowy:</t>
  </si>
  <si>
    <r>
      <t xml:space="preserve">w poz. nr 3:  </t>
    </r>
    <r>
      <rPr>
        <b/>
        <sz val="10"/>
        <color theme="1"/>
        <rFont val="Tahoma"/>
        <family val="2"/>
        <charset val="238"/>
      </rPr>
      <t>obustronne mycie okien, ram, żaluzji, verticali – cena jednostkowa netto za 1 m²</t>
    </r>
    <r>
      <rPr>
        <sz val="10"/>
        <color theme="1"/>
        <rFont val="Tahoma"/>
        <family val="2"/>
        <charset val="238"/>
      </rPr>
      <t xml:space="preserve">  będzie obejmowała wymienione czynności, a płatność za nie będzie regulowana 3 razy w czasie trwania umowy (12-m-cy) w odniesieniu do powierzchni ogółem –  2592 m² , (w tym interwencyjne mycie okien do 50 m2). Podstawą do zapłaty faktury VAT będzie podpisany i dołączony PROTOKÓŁ  ODBIORU  PRAC.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</si>
</sst>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4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4" fontId="2" fillId="0" borderId="7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2" fillId="0" borderId="8" xfId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2" fillId="0" borderId="6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44" fontId="2" fillId="0" borderId="4" xfId="1" applyFont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/>
    <xf numFmtId="4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/>
    <xf numFmtId="0" fontId="3" fillId="0" borderId="2" xfId="0" applyFont="1" applyBorder="1" applyAlignment="1"/>
    <xf numFmtId="44" fontId="2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Normal="100" workbookViewId="0">
      <selection activeCell="B23" sqref="B23"/>
    </sheetView>
  </sheetViews>
  <sheetFormatPr defaultRowHeight="12.75" x14ac:dyDescent="0.2"/>
  <cols>
    <col min="1" max="1" width="5" style="31" customWidth="1"/>
    <col min="2" max="2" width="36.85546875" style="31" customWidth="1"/>
    <col min="3" max="3" width="18.7109375" style="31" customWidth="1"/>
    <col min="4" max="4" width="10.5703125" style="31" customWidth="1"/>
    <col min="5" max="8" width="15" style="31" customWidth="1"/>
    <col min="9" max="16384" width="9.140625" style="31"/>
  </cols>
  <sheetData>
    <row r="1" spans="1:8" ht="90.75" customHeight="1" thickBot="1" x14ac:dyDescent="0.25">
      <c r="A1" s="1" t="s">
        <v>0</v>
      </c>
      <c r="B1" s="2" t="s">
        <v>1</v>
      </c>
      <c r="C1" s="2" t="s">
        <v>43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3.5" thickBot="1" x14ac:dyDescent="0.25">
      <c r="A2" s="1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" customHeight="1" x14ac:dyDescent="0.2">
      <c r="A3" s="3" t="s">
        <v>15</v>
      </c>
      <c r="B3" s="4" t="s">
        <v>16</v>
      </c>
      <c r="C3" s="5"/>
      <c r="D3" s="6">
        <v>6584</v>
      </c>
      <c r="E3" s="7">
        <f>$C$3*$D$3</f>
        <v>0</v>
      </c>
      <c r="F3" s="8" t="s">
        <v>17</v>
      </c>
      <c r="G3" s="9" t="s">
        <v>18</v>
      </c>
      <c r="H3" s="10">
        <f>$E$3*12</f>
        <v>0</v>
      </c>
    </row>
    <row r="4" spans="1:8" ht="10.5" customHeight="1" thickBot="1" x14ac:dyDescent="0.25">
      <c r="A4" s="32"/>
      <c r="B4" s="11"/>
      <c r="C4" s="12"/>
      <c r="D4" s="13"/>
      <c r="E4" s="14" t="s">
        <v>19</v>
      </c>
      <c r="F4" s="33"/>
      <c r="G4" s="34"/>
      <c r="H4" s="15" t="s">
        <v>20</v>
      </c>
    </row>
    <row r="5" spans="1:8" ht="45.75" customHeight="1" x14ac:dyDescent="0.2">
      <c r="A5" s="16" t="s">
        <v>21</v>
      </c>
      <c r="B5" s="17" t="s">
        <v>48</v>
      </c>
      <c r="C5" s="18"/>
      <c r="D5" s="19">
        <v>2592</v>
      </c>
      <c r="E5" s="20" t="s">
        <v>17</v>
      </c>
      <c r="F5" s="21">
        <f>$C$5*$D$5</f>
        <v>0</v>
      </c>
      <c r="G5" s="8" t="s">
        <v>17</v>
      </c>
      <c r="H5" s="35">
        <f>$F$5*3</f>
        <v>0</v>
      </c>
    </row>
    <row r="6" spans="1:8" ht="13.5" thickBot="1" x14ac:dyDescent="0.25">
      <c r="A6" s="32"/>
      <c r="B6" s="17"/>
      <c r="C6" s="22"/>
      <c r="D6" s="13"/>
      <c r="E6" s="36"/>
      <c r="F6" s="15" t="s">
        <v>22</v>
      </c>
      <c r="G6" s="33"/>
      <c r="H6" s="15" t="s">
        <v>23</v>
      </c>
    </row>
    <row r="7" spans="1:8" ht="38.25" x14ac:dyDescent="0.2">
      <c r="A7" s="3" t="s">
        <v>24</v>
      </c>
      <c r="B7" s="23" t="s">
        <v>25</v>
      </c>
      <c r="C7" s="5"/>
      <c r="D7" s="6">
        <v>1475</v>
      </c>
      <c r="E7" s="8" t="s">
        <v>26</v>
      </c>
      <c r="F7" s="8" t="s">
        <v>17</v>
      </c>
      <c r="G7" s="9" t="s">
        <v>18</v>
      </c>
      <c r="H7" s="35">
        <f>$C$7*$D$7</f>
        <v>0</v>
      </c>
    </row>
    <row r="8" spans="1:8" ht="13.5" thickBot="1" x14ac:dyDescent="0.25">
      <c r="A8" s="32"/>
      <c r="B8" s="22"/>
      <c r="C8" s="12"/>
      <c r="D8" s="11"/>
      <c r="E8" s="33"/>
      <c r="F8" s="33"/>
      <c r="G8" s="34"/>
      <c r="H8" s="15" t="s">
        <v>27</v>
      </c>
    </row>
    <row r="9" spans="1:8" ht="25.5" x14ac:dyDescent="0.2">
      <c r="A9" s="3" t="s">
        <v>28</v>
      </c>
      <c r="B9" s="17" t="s">
        <v>50</v>
      </c>
      <c r="C9" s="8" t="s">
        <v>29</v>
      </c>
      <c r="D9" s="6">
        <v>2145</v>
      </c>
      <c r="E9" s="5"/>
      <c r="F9" s="8" t="s">
        <v>17</v>
      </c>
      <c r="G9" s="35">
        <f>$E$9*12</f>
        <v>0</v>
      </c>
      <c r="H9" s="9" t="s">
        <v>30</v>
      </c>
    </row>
    <row r="10" spans="1:8" ht="13.5" thickBot="1" x14ac:dyDescent="0.25">
      <c r="A10" s="32"/>
      <c r="B10" s="22"/>
      <c r="C10" s="33"/>
      <c r="D10" s="13"/>
      <c r="E10" s="12"/>
      <c r="F10" s="33"/>
      <c r="G10" s="15" t="s">
        <v>31</v>
      </c>
      <c r="H10" s="34"/>
    </row>
    <row r="11" spans="1:8" ht="34.5" customHeight="1" x14ac:dyDescent="0.2">
      <c r="A11" s="3" t="s">
        <v>32</v>
      </c>
      <c r="B11" s="23" t="s">
        <v>51</v>
      </c>
      <c r="C11" s="8" t="s">
        <v>17</v>
      </c>
      <c r="D11" s="6">
        <v>3700</v>
      </c>
      <c r="E11" s="5"/>
      <c r="F11" s="8" t="s">
        <v>17</v>
      </c>
      <c r="G11" s="35">
        <f>$E$11*12</f>
        <v>0</v>
      </c>
      <c r="H11" s="9" t="s">
        <v>30</v>
      </c>
    </row>
    <row r="12" spans="1:8" ht="13.5" thickBot="1" x14ac:dyDescent="0.25">
      <c r="A12" s="32"/>
      <c r="B12" s="22"/>
      <c r="C12" s="33"/>
      <c r="D12" s="37"/>
      <c r="E12" s="12"/>
      <c r="F12" s="33"/>
      <c r="G12" s="15" t="s">
        <v>49</v>
      </c>
      <c r="H12" s="34"/>
    </row>
    <row r="13" spans="1:8" ht="15.75" customHeight="1" thickBot="1" x14ac:dyDescent="0.25">
      <c r="A13" s="1" t="s">
        <v>33</v>
      </c>
      <c r="B13" s="51" t="s">
        <v>54</v>
      </c>
      <c r="C13" s="52"/>
      <c r="D13" s="52"/>
      <c r="E13" s="52"/>
      <c r="F13" s="53"/>
      <c r="G13" s="24">
        <f>$G$9+$G$11</f>
        <v>0</v>
      </c>
      <c r="H13" s="25" t="s">
        <v>30</v>
      </c>
    </row>
    <row r="14" spans="1:8" ht="15.75" customHeight="1" thickBot="1" x14ac:dyDescent="0.25">
      <c r="A14" s="1" t="s">
        <v>34</v>
      </c>
      <c r="B14" s="51" t="s">
        <v>35</v>
      </c>
      <c r="C14" s="52"/>
      <c r="D14" s="52"/>
      <c r="E14" s="52"/>
      <c r="F14" s="53"/>
      <c r="G14" s="24">
        <f>$G$13*8%</f>
        <v>0</v>
      </c>
      <c r="H14" s="25" t="s">
        <v>30</v>
      </c>
    </row>
    <row r="15" spans="1:8" ht="15.75" customHeight="1" thickBot="1" x14ac:dyDescent="0.25">
      <c r="A15" s="12" t="s">
        <v>53</v>
      </c>
      <c r="B15" s="51" t="s">
        <v>36</v>
      </c>
      <c r="C15" s="52"/>
      <c r="D15" s="52"/>
      <c r="E15" s="52"/>
      <c r="F15" s="53"/>
      <c r="G15" s="26">
        <f>$G$13+$G$14</f>
        <v>0</v>
      </c>
      <c r="H15" s="27"/>
    </row>
    <row r="16" spans="1:8" ht="15.75" customHeight="1" thickBot="1" x14ac:dyDescent="0.25">
      <c r="A16" s="1" t="s">
        <v>52</v>
      </c>
      <c r="B16" s="51" t="s">
        <v>38</v>
      </c>
      <c r="C16" s="52"/>
      <c r="D16" s="52"/>
      <c r="E16" s="52"/>
      <c r="F16" s="53"/>
      <c r="G16" s="25" t="s">
        <v>30</v>
      </c>
      <c r="H16" s="24">
        <f>$H$3+$H$5+$H$7</f>
        <v>0</v>
      </c>
    </row>
    <row r="17" spans="1:16" ht="15.75" customHeight="1" thickBot="1" x14ac:dyDescent="0.25">
      <c r="A17" s="1" t="s">
        <v>37</v>
      </c>
      <c r="B17" s="51" t="s">
        <v>40</v>
      </c>
      <c r="C17" s="52"/>
      <c r="D17" s="52"/>
      <c r="E17" s="52"/>
      <c r="F17" s="53"/>
      <c r="G17" s="28" t="s">
        <v>30</v>
      </c>
      <c r="H17" s="29">
        <f>$H$16*23%</f>
        <v>0</v>
      </c>
    </row>
    <row r="18" spans="1:16" ht="15.75" customHeight="1" thickBot="1" x14ac:dyDescent="0.25">
      <c r="A18" s="12" t="s">
        <v>39</v>
      </c>
      <c r="B18" s="51" t="s">
        <v>42</v>
      </c>
      <c r="C18" s="52"/>
      <c r="D18" s="52"/>
      <c r="E18" s="52"/>
      <c r="F18" s="53"/>
      <c r="G18" s="28" t="s">
        <v>30</v>
      </c>
      <c r="H18" s="30">
        <f>$H$16+$H$17</f>
        <v>0</v>
      </c>
    </row>
    <row r="19" spans="1:16" ht="15.75" customHeight="1" thickBot="1" x14ac:dyDescent="0.25">
      <c r="A19" s="12" t="s">
        <v>41</v>
      </c>
      <c r="B19" s="51" t="s">
        <v>55</v>
      </c>
      <c r="C19" s="52"/>
      <c r="D19" s="52"/>
      <c r="E19" s="52"/>
      <c r="F19" s="53"/>
      <c r="G19" s="54">
        <f>$G$15+$H$18</f>
        <v>0</v>
      </c>
      <c r="H19" s="55"/>
    </row>
    <row r="20" spans="1:16" x14ac:dyDescent="0.2">
      <c r="A20" s="39"/>
      <c r="B20" s="40"/>
      <c r="C20" s="41"/>
      <c r="D20" s="41"/>
      <c r="E20" s="41"/>
      <c r="F20" s="41"/>
      <c r="G20" s="42"/>
      <c r="H20" s="43"/>
    </row>
    <row r="21" spans="1:16" x14ac:dyDescent="0.2">
      <c r="A21" s="38" t="s">
        <v>44</v>
      </c>
      <c r="B21" s="38"/>
      <c r="C21" s="38"/>
      <c r="D21" s="38"/>
      <c r="E21" s="38"/>
      <c r="F21" s="38"/>
    </row>
    <row r="26" spans="1:16" ht="15" x14ac:dyDescent="0.25">
      <c r="A26" s="56" t="s">
        <v>45</v>
      </c>
      <c r="B26" s="57"/>
      <c r="C26" s="57"/>
      <c r="D26" s="57"/>
      <c r="E26" s="57"/>
      <c r="F26" s="57"/>
      <c r="G26" s="57"/>
      <c r="H26" s="57"/>
    </row>
    <row r="28" spans="1:16" ht="51.75" customHeight="1" x14ac:dyDescent="0.25">
      <c r="A28" s="44" t="s">
        <v>7</v>
      </c>
      <c r="B28" s="49" t="s">
        <v>47</v>
      </c>
      <c r="C28" s="50"/>
      <c r="D28" s="50"/>
      <c r="E28" s="50"/>
      <c r="F28" s="50"/>
      <c r="G28" s="50"/>
      <c r="H28" s="50"/>
      <c r="I28" s="45"/>
      <c r="J28" s="46"/>
      <c r="K28" s="46"/>
      <c r="L28" s="46"/>
      <c r="M28" s="46"/>
      <c r="N28" s="46"/>
      <c r="O28" s="46"/>
      <c r="P28" s="46"/>
    </row>
    <row r="29" spans="1:16" ht="53.25" customHeight="1" x14ac:dyDescent="0.25">
      <c r="A29" s="44" t="s">
        <v>15</v>
      </c>
      <c r="B29" s="49" t="s">
        <v>56</v>
      </c>
      <c r="C29" s="50"/>
      <c r="D29" s="50"/>
      <c r="E29" s="50"/>
      <c r="F29" s="50"/>
      <c r="G29" s="50"/>
      <c r="H29" s="50"/>
      <c r="I29" s="45"/>
      <c r="J29" s="46"/>
      <c r="K29" s="46"/>
      <c r="L29" s="46"/>
      <c r="M29" s="46"/>
      <c r="N29" s="46"/>
      <c r="O29" s="46"/>
      <c r="P29" s="46"/>
    </row>
    <row r="30" spans="1:16" ht="42" customHeight="1" x14ac:dyDescent="0.25">
      <c r="A30" s="44" t="s">
        <v>21</v>
      </c>
      <c r="B30" s="49" t="s">
        <v>46</v>
      </c>
      <c r="C30" s="50"/>
      <c r="D30" s="50"/>
      <c r="E30" s="50"/>
      <c r="F30" s="50"/>
      <c r="G30" s="50"/>
      <c r="H30" s="50"/>
      <c r="I30" s="45"/>
      <c r="J30" s="46"/>
      <c r="K30" s="46"/>
      <c r="L30" s="46"/>
      <c r="M30" s="46"/>
      <c r="N30" s="46"/>
      <c r="O30" s="46"/>
      <c r="P30" s="46"/>
    </row>
    <row r="31" spans="1:16" ht="15" x14ac:dyDescent="0.25">
      <c r="A31" s="47"/>
      <c r="B31" s="48"/>
      <c r="C31" s="48"/>
      <c r="D31" s="48"/>
      <c r="E31" s="48"/>
      <c r="F31" s="48"/>
      <c r="G31" s="48"/>
      <c r="H31" s="48"/>
    </row>
    <row r="32" spans="1:16" ht="15" x14ac:dyDescent="0.25">
      <c r="A32" s="47"/>
      <c r="B32" s="48"/>
      <c r="C32" s="48"/>
      <c r="D32" s="48"/>
      <c r="E32" s="48"/>
      <c r="F32" s="48"/>
      <c r="G32" s="48"/>
      <c r="H32" s="48"/>
    </row>
    <row r="33" spans="1:8" ht="15" x14ac:dyDescent="0.25">
      <c r="A33" s="47"/>
      <c r="B33" s="48"/>
      <c r="C33" s="48"/>
      <c r="D33" s="48"/>
      <c r="E33" s="48"/>
      <c r="F33" s="48"/>
      <c r="G33" s="48"/>
      <c r="H33" s="48"/>
    </row>
  </sheetData>
  <mergeCells count="15">
    <mergeCell ref="B19:F19"/>
    <mergeCell ref="G19:H19"/>
    <mergeCell ref="A26:H26"/>
    <mergeCell ref="B13:F13"/>
    <mergeCell ref="B14:F14"/>
    <mergeCell ref="B15:F15"/>
    <mergeCell ref="B16:F16"/>
    <mergeCell ref="B17:F17"/>
    <mergeCell ref="B18:F18"/>
    <mergeCell ref="A32:H32"/>
    <mergeCell ref="A33:H33"/>
    <mergeCell ref="B28:H28"/>
    <mergeCell ref="B29:H29"/>
    <mergeCell ref="B30:H30"/>
    <mergeCell ref="A31:H3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&amp;C&amp;"-,Pogrubiony"FORMULARZ CENOWY
na usługi sprzątania w budynkach oraz terenów zewnetrznych, będących w zarządzie Zarządu Dróg Miejskich&amp;RZałącznik nr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2020-11-03T08:49:34Z</dcterms:modified>
</cp:coreProperties>
</file>